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08.10." sheetId="9" r:id="rId1"/>
  </sheets>
  <definedNames>
    <definedName name="_xlnm.Print_Area" localSheetId="0">'08.10.'!$A$1:$J$31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9" l="1"/>
  <c r="G21" i="9"/>
  <c r="J13" i="9"/>
  <c r="H13" i="9"/>
  <c r="G13" i="9"/>
  <c r="J12" i="9"/>
  <c r="I12" i="9"/>
  <c r="H12" i="9"/>
  <c r="G12" i="9"/>
  <c r="J5" i="9" l="1"/>
  <c r="J10" i="9" s="1"/>
  <c r="I5" i="9"/>
  <c r="I10" i="9" s="1"/>
  <c r="H5" i="9"/>
  <c r="H10" i="9" s="1"/>
  <c r="G5" i="9"/>
  <c r="F10" i="9"/>
  <c r="J21" i="9"/>
  <c r="F21" i="9"/>
  <c r="I21" i="9"/>
  <c r="H21" i="9"/>
</calcChain>
</file>

<file path=xl/sharedStrings.xml><?xml version="1.0" encoding="utf-8"?>
<sst xmlns="http://schemas.openxmlformats.org/spreadsheetml/2006/main" count="60" uniqueCount="47">
  <si>
    <t>Обед</t>
  </si>
  <si>
    <t>Школа</t>
  </si>
  <si>
    <t>МАОУ "Гимназия (английская)"</t>
  </si>
  <si>
    <t>Приём пищи</t>
  </si>
  <si>
    <t>Раздел</t>
  </si>
  <si>
    <t>№ рец.</t>
  </si>
  <si>
    <t>Завтрак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</si>
  <si>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</si>
  <si>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</si>
  <si>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</si>
  <si>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</si>
  <si>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</si>
  <si>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</si>
  <si>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</si>
  <si>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Дата:</t>
  </si>
  <si>
    <t>Хлеб пшеничный</t>
  </si>
  <si>
    <t>напитки</t>
  </si>
  <si>
    <t>хлеб</t>
  </si>
  <si>
    <t>закуски</t>
  </si>
  <si>
    <t>супы</t>
  </si>
  <si>
    <t>мясные блюда</t>
  </si>
  <si>
    <t>пром.пр-во</t>
  </si>
  <si>
    <t>Огурец консервированный</t>
  </si>
  <si>
    <t>Хлеб ржаной</t>
  </si>
  <si>
    <t>МЕНЮ</t>
  </si>
  <si>
    <t>1-4 классы</t>
  </si>
  <si>
    <t>Картофельное пюре</t>
  </si>
  <si>
    <t>гарниры</t>
  </si>
  <si>
    <t>№ 312 сб.2015г</t>
  </si>
  <si>
    <t>Макаронные изделия отварные</t>
  </si>
  <si>
    <t>№ 309 сб.2015г</t>
  </si>
  <si>
    <t>№ 338сб.2015г</t>
  </si>
  <si>
    <t>фрукты</t>
  </si>
  <si>
    <t>шт.</t>
  </si>
  <si>
    <t>овощи</t>
  </si>
  <si>
    <t>т.32 сб.1981г.</t>
  </si>
  <si>
    <t xml:space="preserve"> говядиной отварной</t>
  </si>
  <si>
    <t>№ 342 сб.2015г</t>
  </si>
  <si>
    <t xml:space="preserve">Груша </t>
  </si>
  <si>
    <t>Гуляш из говядины</t>
  </si>
  <si>
    <t>Компот из свежих яблок витамин.</t>
  </si>
  <si>
    <t>08.10.21.</t>
  </si>
  <si>
    <t>Суп картофельный с горохом,</t>
  </si>
  <si>
    <t>Тефтели из говядины с соусом</t>
  </si>
  <si>
    <t>№ 102 сб.2015г</t>
  </si>
  <si>
    <t>№ 279 сб.2015г</t>
  </si>
  <si>
    <t>№ 260 сб.2015г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</si>
</sst>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2" fontId="4" fillId="0" borderId="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3" xfId="0" applyBorder="1"/>
    <xf numFmtId="0" fontId="5" fillId="2" borderId="4" xfId="1" applyFont="1" applyFill="1" applyBorder="1"/>
    <xf numFmtId="165" fontId="6" fillId="2" borderId="4" xfId="1" applyNumberFormat="1" applyFont="1" applyFill="1" applyBorder="1"/>
    <xf numFmtId="0" fontId="6" fillId="2" borderId="4" xfId="1" applyFont="1" applyFill="1" applyBorder="1"/>
    <xf numFmtId="0" fontId="6" fillId="0" borderId="4" xfId="1" applyFont="1" applyBorder="1"/>
    <xf numFmtId="0" fontId="1" fillId="0" borderId="4" xfId="0" applyFont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2" borderId="4" xfId="1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6" fillId="2" borderId="4" xfId="1" applyNumberFormat="1" applyFont="1" applyFill="1" applyBorder="1"/>
    <xf numFmtId="2" fontId="6" fillId="2" borderId="4" xfId="1" applyNumberFormat="1" applyFont="1" applyFill="1" applyBorder="1"/>
    <xf numFmtId="165" fontId="6" fillId="2" borderId="13" xfId="1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/>
    <xf numFmtId="0" fontId="1" fillId="0" borderId="9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0" fillId="0" borderId="23" xfId="0" applyFont="1" applyBorder="1"/>
    <xf numFmtId="0" fontId="0" fillId="0" borderId="22" xfId="0" applyFont="1" applyBorder="1"/>
    <xf numFmtId="0" fontId="0" fillId="0" borderId="6" xfId="0" applyFont="1" applyBorder="1" applyAlignment="1">
      <alignment horizontal="center"/>
    </xf>
    <xf numFmtId="0" fontId="7" fillId="2" borderId="4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C1" zoomScaleNormal="100" workbookViewId="0">
      <selection activeCell="E23" sqref="E23"/>
    </sheetView>
  </sheetViews>
  <sheetFormatPr defaultRowHeight="14.4" x14ac:dyDescent="0.3"/>
  <cols>
    <col min="1" max="1" width="11.44140625" customWidth="1"/>
    <col min="2" max="2" width="13.5546875" customWidth="1"/>
    <col min="3" max="3" width="16.5546875" customWidth="1"/>
    <col min="4" max="4" width="37.33203125" customWidth="1"/>
    <col min="5" max="5" width="10.33203125" customWidth="1"/>
    <col min="6" max="6" width="8.44140625" customWidth="1"/>
    <col min="7" max="7" width="13" customWidth="1"/>
    <col min="10" max="10" width="10.88671875" customWidth="1"/>
  </cols>
  <sheetData>
    <row r="1" spans="1:17" ht="77.400000000000006" customHeight="1" x14ac:dyDescent="0.3"/>
    <row r="2" spans="1:17" x14ac:dyDescent="0.3">
      <c r="A2" t="s">
        <v>1</v>
      </c>
      <c r="B2" t="s">
        <v>2</v>
      </c>
      <c r="D2" s="17" t="s">
        <v>24</v>
      </c>
      <c r="I2" s="9" t="s">
        <v>14</v>
      </c>
      <c r="J2" s="8" t="s">
        <v>41</v>
      </c>
    </row>
    <row r="3" spans="1:17" ht="15" thickBot="1" x14ac:dyDescent="0.35">
      <c r="D3" s="9" t="s">
        <v>25</v>
      </c>
    </row>
    <row r="4" spans="1:17" ht="15" thickBot="1" x14ac:dyDescent="0.35">
      <c r="A4" s="12" t="s">
        <v>3</v>
      </c>
      <c r="B4" s="24" t="s">
        <v>4</v>
      </c>
      <c r="C4" s="12" t="s">
        <v>5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7" x14ac:dyDescent="0.3">
      <c r="A5" s="1" t="s">
        <v>6</v>
      </c>
      <c r="B5" s="25" t="s">
        <v>32</v>
      </c>
      <c r="C5" s="51" t="s">
        <v>31</v>
      </c>
      <c r="D5" s="32" t="s">
        <v>38</v>
      </c>
      <c r="E5" s="36" t="s">
        <v>33</v>
      </c>
      <c r="F5" s="40">
        <v>41.11</v>
      </c>
      <c r="G5" s="55">
        <f>47*2.11</f>
        <v>99.169999999999987</v>
      </c>
      <c r="H5" s="16">
        <f>0.4*2.11</f>
        <v>0.84399999999999997</v>
      </c>
      <c r="I5" s="16">
        <f>0.3*2.11</f>
        <v>0.6329999999999999</v>
      </c>
      <c r="J5" s="18">
        <f>10.3*2.11</f>
        <v>21.733000000000001</v>
      </c>
      <c r="K5" s="22"/>
      <c r="L5" s="22"/>
      <c r="M5" s="22"/>
      <c r="N5" s="22"/>
    </row>
    <row r="6" spans="1:17" ht="15.6" x14ac:dyDescent="0.3">
      <c r="A6" s="2"/>
      <c r="B6" s="26" t="s">
        <v>34</v>
      </c>
      <c r="C6" s="52" t="s">
        <v>46</v>
      </c>
      <c r="D6" s="32" t="s">
        <v>39</v>
      </c>
      <c r="E6" s="36">
        <v>90</v>
      </c>
      <c r="F6" s="41">
        <v>77.849999999999994</v>
      </c>
      <c r="G6" s="56">
        <v>188.9</v>
      </c>
      <c r="H6" s="37">
        <v>13.5</v>
      </c>
      <c r="I6" s="35">
        <v>13.5</v>
      </c>
      <c r="J6" s="43">
        <v>3.1</v>
      </c>
      <c r="K6" s="23"/>
      <c r="L6" s="23"/>
      <c r="M6" s="23"/>
      <c r="N6" s="23"/>
      <c r="O6" s="22"/>
      <c r="P6" s="22"/>
      <c r="Q6" s="22"/>
    </row>
    <row r="7" spans="1:17" ht="15.6" x14ac:dyDescent="0.3">
      <c r="A7" s="2"/>
      <c r="B7" s="26" t="s">
        <v>20</v>
      </c>
      <c r="C7" s="52" t="s">
        <v>28</v>
      </c>
      <c r="D7" s="4" t="s">
        <v>26</v>
      </c>
      <c r="E7" s="35">
        <v>150</v>
      </c>
      <c r="F7" s="44">
        <v>13.14</v>
      </c>
      <c r="G7" s="35">
        <v>145.80000000000001</v>
      </c>
      <c r="H7" s="35">
        <v>3.1</v>
      </c>
      <c r="I7" s="35">
        <v>6</v>
      </c>
      <c r="J7" s="45">
        <v>19.7</v>
      </c>
      <c r="L7" s="23"/>
      <c r="M7" s="23"/>
      <c r="N7" s="23"/>
      <c r="O7" s="23"/>
      <c r="P7" s="23"/>
      <c r="Q7" s="22"/>
    </row>
    <row r="8" spans="1:17" ht="15.6" x14ac:dyDescent="0.3">
      <c r="A8" s="2"/>
      <c r="B8" s="26" t="s">
        <v>27</v>
      </c>
      <c r="C8" s="52" t="s">
        <v>37</v>
      </c>
      <c r="D8" s="31" t="s">
        <v>40</v>
      </c>
      <c r="E8" s="35">
        <v>200</v>
      </c>
      <c r="F8" s="46">
        <v>8.08</v>
      </c>
      <c r="G8" s="37">
        <v>98</v>
      </c>
      <c r="H8" s="35">
        <v>0.4</v>
      </c>
      <c r="I8" s="35">
        <v>0</v>
      </c>
      <c r="J8" s="43">
        <v>9.1999999999999993</v>
      </c>
      <c r="L8" s="23"/>
      <c r="M8" s="23"/>
      <c r="N8" s="23"/>
      <c r="O8" s="22"/>
      <c r="P8" s="22"/>
      <c r="Q8" s="22"/>
    </row>
    <row r="9" spans="1:17" x14ac:dyDescent="0.3">
      <c r="A9" s="2"/>
      <c r="B9" s="26" t="s">
        <v>16</v>
      </c>
      <c r="C9" s="52" t="s">
        <v>21</v>
      </c>
      <c r="D9" s="4" t="s">
        <v>15</v>
      </c>
      <c r="E9" s="35">
        <v>30</v>
      </c>
      <c r="F9" s="44">
        <v>2.2799999999999998</v>
      </c>
      <c r="G9" s="37">
        <v>63</v>
      </c>
      <c r="H9" s="35">
        <v>1.8</v>
      </c>
      <c r="I9" s="37">
        <v>0.3</v>
      </c>
      <c r="J9" s="43">
        <v>12.9</v>
      </c>
      <c r="L9" s="22"/>
      <c r="M9" s="22"/>
      <c r="N9" s="22"/>
      <c r="O9" s="22"/>
      <c r="P9" s="22"/>
      <c r="Q9" s="22"/>
    </row>
    <row r="10" spans="1:17" x14ac:dyDescent="0.3">
      <c r="A10" s="2"/>
      <c r="B10" s="26"/>
      <c r="C10" s="52"/>
      <c r="D10" s="4"/>
      <c r="E10" s="35"/>
      <c r="F10" s="41">
        <f>SUM(F5:F9)</f>
        <v>142.46</v>
      </c>
      <c r="G10" s="35">
        <f>SUM(G5:G9)</f>
        <v>594.87</v>
      </c>
      <c r="H10" s="35">
        <f>SUM(H5:H9)</f>
        <v>19.643999999999998</v>
      </c>
      <c r="I10" s="35">
        <f>SUM(I5:I9)</f>
        <v>20.433</v>
      </c>
      <c r="J10" s="45">
        <f>SUM(J5:J9)</f>
        <v>66.63300000000001</v>
      </c>
      <c r="M10" s="22"/>
      <c r="N10" s="22"/>
      <c r="O10" s="22"/>
      <c r="P10" s="22"/>
      <c r="Q10" s="22"/>
    </row>
    <row r="11" spans="1:17" ht="15" thickBot="1" x14ac:dyDescent="0.35">
      <c r="A11" s="2"/>
      <c r="B11" s="27"/>
      <c r="C11" s="53"/>
      <c r="D11" s="5"/>
      <c r="E11" s="47"/>
      <c r="F11" s="48"/>
      <c r="G11" s="47"/>
      <c r="H11" s="47"/>
      <c r="I11" s="47"/>
      <c r="J11" s="49"/>
      <c r="L11" s="22"/>
      <c r="M11" s="22"/>
      <c r="N11" s="22"/>
      <c r="O11" s="22"/>
      <c r="P11" s="22"/>
    </row>
    <row r="12" spans="1:17" x14ac:dyDescent="0.3">
      <c r="A12" s="1" t="s">
        <v>0</v>
      </c>
      <c r="B12" s="25" t="s">
        <v>32</v>
      </c>
      <c r="C12" s="54" t="s">
        <v>31</v>
      </c>
      <c r="D12" s="42" t="s">
        <v>38</v>
      </c>
      <c r="E12" s="38" t="s">
        <v>33</v>
      </c>
      <c r="F12" s="40">
        <v>41.11</v>
      </c>
      <c r="G12" s="13">
        <f>47*2.11</f>
        <v>99.169999999999987</v>
      </c>
      <c r="H12" s="16">
        <f>0.4*2.11</f>
        <v>0.84399999999999997</v>
      </c>
      <c r="I12" s="16">
        <f>0.3*2.11</f>
        <v>0.6329999999999999</v>
      </c>
      <c r="J12" s="18">
        <f>10.3*2.11</f>
        <v>21.733000000000001</v>
      </c>
      <c r="L12" s="22"/>
      <c r="M12" s="22"/>
      <c r="N12" s="22"/>
      <c r="O12" s="22"/>
      <c r="P12" s="22"/>
    </row>
    <row r="13" spans="1:17" x14ac:dyDescent="0.3">
      <c r="A13" s="2"/>
      <c r="B13" s="26" t="s">
        <v>18</v>
      </c>
      <c r="C13" s="52" t="s">
        <v>35</v>
      </c>
      <c r="D13" s="32" t="s">
        <v>22</v>
      </c>
      <c r="E13" s="38">
        <v>50</v>
      </c>
      <c r="F13" s="41">
        <v>12.56</v>
      </c>
      <c r="G13" s="19">
        <f>22*0.5</f>
        <v>11</v>
      </c>
      <c r="H13" s="19">
        <f>1*0.5</f>
        <v>0.5</v>
      </c>
      <c r="I13" s="20">
        <v>0</v>
      </c>
      <c r="J13" s="21">
        <f>4.5*0.5</f>
        <v>2.25</v>
      </c>
      <c r="L13" s="22"/>
      <c r="M13" s="22"/>
      <c r="N13" s="22"/>
      <c r="O13" s="22"/>
      <c r="P13" s="22"/>
    </row>
    <row r="14" spans="1:17" ht="15.6" x14ac:dyDescent="0.3">
      <c r="A14" s="2"/>
      <c r="B14" s="26" t="s">
        <v>19</v>
      </c>
      <c r="C14" s="52" t="s">
        <v>44</v>
      </c>
      <c r="D14" s="33" t="s">
        <v>42</v>
      </c>
      <c r="E14" s="38">
        <v>200</v>
      </c>
      <c r="F14" s="41">
        <v>26.59</v>
      </c>
      <c r="G14" s="35">
        <v>82.5</v>
      </c>
      <c r="H14" s="35">
        <v>2.2000000000000002</v>
      </c>
      <c r="I14" s="35">
        <v>2.2999999999999998</v>
      </c>
      <c r="J14" s="43">
        <v>13.2</v>
      </c>
      <c r="L14" s="23"/>
      <c r="M14" s="23"/>
      <c r="N14" s="23"/>
      <c r="O14" s="23"/>
      <c r="P14" s="22"/>
    </row>
    <row r="15" spans="1:17" ht="15.6" x14ac:dyDescent="0.3">
      <c r="A15" s="2"/>
      <c r="B15" s="26"/>
      <c r="C15" s="52"/>
      <c r="D15" s="4" t="s">
        <v>36</v>
      </c>
      <c r="E15" s="39">
        <v>25</v>
      </c>
      <c r="F15" s="33"/>
      <c r="G15" s="35">
        <v>70</v>
      </c>
      <c r="H15" s="35">
        <v>6.8</v>
      </c>
      <c r="I15" s="37">
        <v>4.8</v>
      </c>
      <c r="J15" s="43">
        <v>0</v>
      </c>
      <c r="L15" s="23"/>
      <c r="M15" s="23"/>
      <c r="N15" s="23"/>
      <c r="O15" s="23"/>
      <c r="P15" s="22"/>
    </row>
    <row r="16" spans="1:17" ht="15.6" x14ac:dyDescent="0.3">
      <c r="A16" s="2"/>
      <c r="B16" s="26" t="s">
        <v>20</v>
      </c>
      <c r="C16" s="52" t="s">
        <v>45</v>
      </c>
      <c r="D16" s="33" t="s">
        <v>43</v>
      </c>
      <c r="E16" s="39">
        <v>90</v>
      </c>
      <c r="F16" s="41">
        <v>41.17</v>
      </c>
      <c r="G16" s="37">
        <v>177.75</v>
      </c>
      <c r="H16" s="37">
        <v>12.3</v>
      </c>
      <c r="I16" s="37">
        <v>10.95</v>
      </c>
      <c r="J16" s="45">
        <v>7.5</v>
      </c>
      <c r="L16" s="23"/>
      <c r="M16" s="23"/>
      <c r="N16" s="23"/>
      <c r="O16" s="23"/>
      <c r="P16" s="22"/>
    </row>
    <row r="17" spans="1:16" x14ac:dyDescent="0.3">
      <c r="A17" s="2"/>
      <c r="B17" s="26" t="s">
        <v>27</v>
      </c>
      <c r="C17" s="52" t="s">
        <v>30</v>
      </c>
      <c r="D17" s="34" t="s">
        <v>29</v>
      </c>
      <c r="E17" s="39">
        <v>150</v>
      </c>
      <c r="F17" s="41">
        <v>7.41</v>
      </c>
      <c r="G17" s="35">
        <v>202</v>
      </c>
      <c r="H17" s="35">
        <v>5.3</v>
      </c>
      <c r="I17" s="35">
        <v>5.5</v>
      </c>
      <c r="J17" s="45">
        <v>32.700000000000003</v>
      </c>
      <c r="L17" s="22"/>
      <c r="M17" s="22"/>
      <c r="N17" s="22"/>
      <c r="O17" s="22"/>
      <c r="P17" s="22"/>
    </row>
    <row r="18" spans="1:16" x14ac:dyDescent="0.3">
      <c r="A18" s="2"/>
      <c r="B18" s="26" t="s">
        <v>16</v>
      </c>
      <c r="C18" s="52" t="s">
        <v>37</v>
      </c>
      <c r="D18" s="33" t="s">
        <v>40</v>
      </c>
      <c r="E18" s="39">
        <v>200</v>
      </c>
      <c r="F18" s="46">
        <v>8.08</v>
      </c>
      <c r="G18" s="37">
        <v>98</v>
      </c>
      <c r="H18" s="35">
        <v>0.4</v>
      </c>
      <c r="I18" s="35">
        <v>0</v>
      </c>
      <c r="J18" s="43">
        <v>9.1999999999999993</v>
      </c>
      <c r="L18" s="22"/>
      <c r="M18" s="22"/>
      <c r="N18" s="22"/>
      <c r="O18" s="22"/>
      <c r="P18" s="22"/>
    </row>
    <row r="19" spans="1:16" x14ac:dyDescent="0.3">
      <c r="A19" s="2"/>
      <c r="B19" s="26" t="s">
        <v>17</v>
      </c>
      <c r="C19" s="52" t="s">
        <v>21</v>
      </c>
      <c r="D19" s="33" t="s">
        <v>15</v>
      </c>
      <c r="E19" s="39">
        <v>30</v>
      </c>
      <c r="F19" s="44">
        <v>2.2799999999999998</v>
      </c>
      <c r="G19" s="37">
        <v>63</v>
      </c>
      <c r="H19" s="35">
        <v>1.8</v>
      </c>
      <c r="I19" s="37">
        <v>0.3</v>
      </c>
      <c r="J19" s="43">
        <v>12.9</v>
      </c>
      <c r="L19" s="22"/>
      <c r="M19" s="22"/>
      <c r="N19" s="22"/>
      <c r="O19" s="22"/>
      <c r="P19" s="22"/>
    </row>
    <row r="20" spans="1:16" x14ac:dyDescent="0.3">
      <c r="A20" s="2"/>
      <c r="B20" s="26" t="s">
        <v>17</v>
      </c>
      <c r="C20" s="52" t="s">
        <v>21</v>
      </c>
      <c r="D20" s="33" t="s">
        <v>23</v>
      </c>
      <c r="E20" s="39">
        <v>30</v>
      </c>
      <c r="F20" s="44">
        <v>2.25</v>
      </c>
      <c r="G20" s="37">
        <v>57</v>
      </c>
      <c r="H20" s="35">
        <v>1.8</v>
      </c>
      <c r="I20" s="37">
        <v>0.3</v>
      </c>
      <c r="J20" s="43">
        <v>11.4</v>
      </c>
    </row>
    <row r="21" spans="1:16" x14ac:dyDescent="0.3">
      <c r="A21" s="2"/>
      <c r="B21" s="26"/>
      <c r="C21" s="54"/>
      <c r="D21" s="4"/>
      <c r="E21" s="35"/>
      <c r="F21" s="46">
        <f>SUM(F12:F20)</f>
        <v>141.45000000000002</v>
      </c>
      <c r="G21" s="37">
        <f>SUM(G12:G20)</f>
        <v>860.42</v>
      </c>
      <c r="H21" s="37">
        <f>SUM(H12:H20)</f>
        <v>31.943999999999999</v>
      </c>
      <c r="I21" s="37">
        <f>SUM(I12:I20)</f>
        <v>24.783000000000001</v>
      </c>
      <c r="J21" s="50">
        <f>SUM(J12:J20)</f>
        <v>110.88300000000002</v>
      </c>
    </row>
    <row r="22" spans="1:16" x14ac:dyDescent="0.3">
      <c r="A22" s="2"/>
      <c r="B22" s="26"/>
      <c r="C22" s="52"/>
      <c r="D22" s="4"/>
      <c r="E22" s="14"/>
      <c r="F22" s="4"/>
      <c r="G22" s="4"/>
      <c r="H22" s="4"/>
      <c r="I22" s="4"/>
      <c r="J22" s="6"/>
    </row>
    <row r="23" spans="1:16" x14ac:dyDescent="0.3">
      <c r="A23" s="2"/>
      <c r="B23" s="26"/>
      <c r="C23" s="29"/>
      <c r="D23" s="4"/>
      <c r="E23" s="14"/>
      <c r="F23" s="4"/>
      <c r="G23" s="4"/>
      <c r="H23" s="4"/>
      <c r="I23" s="4"/>
      <c r="J23" s="6"/>
    </row>
    <row r="24" spans="1:16" ht="15" thickBot="1" x14ac:dyDescent="0.35">
      <c r="A24" s="3"/>
      <c r="B24" s="28"/>
      <c r="C24" s="30"/>
      <c r="D24" s="5"/>
      <c r="E24" s="15"/>
      <c r="F24" s="5"/>
      <c r="G24" s="5"/>
      <c r="H24" s="5"/>
      <c r="I24" s="5"/>
      <c r="J24" s="7"/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08.10.</vt:lpstr>
      <vt:lpstr>'08.10.'!Область_печати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2021-10-07T22:09:53Z</dcterms:modified>
</cp:coreProperties>
</file>