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9.11.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H19" i="10" s="1"/>
  <c r="G15" i="10"/>
  <c r="G19" i="10" s="1"/>
  <c r="F19" i="10"/>
  <c r="F8" i="10"/>
  <c r="I8" i="10"/>
  <c r="H8" i="10"/>
  <c r="J8" i="10"/>
  <c r="G8" i="10"/>
</calcChain>
</file>

<file path=xl/sharedStrings.xml><?xml version="1.0" encoding="utf-8"?>
<sst xmlns="http://schemas.openxmlformats.org/spreadsheetml/2006/main" count="49" uniqueCount="41">
  <si>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</si>
  <si>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</si>
  <si>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</si>
  <si>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</si>
  <si>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</si>
  <si>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</si>
  <si>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</si>
  <si>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</si>
  <si>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</si>
  <si>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</si>
  <si>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</si>
  <si>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</si>
  <si>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</si>
  <si>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</si>
  <si>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</si>
  <si>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</si>
  <si>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напитки</t>
  </si>
  <si>
    <t>хлеб</t>
  </si>
  <si>
    <t>пром.пр-во</t>
  </si>
  <si>
    <t>Хлеб пшеничный</t>
  </si>
  <si>
    <t>Обед</t>
  </si>
  <si>
    <t>супы</t>
  </si>
  <si>
    <t xml:space="preserve"> говядиной отварной</t>
  </si>
  <si>
    <t>мучные блюда</t>
  </si>
  <si>
    <t>Хлеб ржаной</t>
  </si>
  <si>
    <t>Йогурт фруктовый</t>
  </si>
  <si>
    <t>Чай с сахаром,лимоном</t>
  </si>
  <si>
    <t>гарниры</t>
  </si>
  <si>
    <t>Т. 32 сб. 1981г.</t>
  </si>
  <si>
    <t>Компот из с/ф</t>
  </si>
  <si>
    <t>№ 349 сб.2015г</t>
  </si>
  <si>
    <t>№ 375,377 сб.2015г</t>
  </si>
  <si>
    <t>Пельмени отварные с маслом сливочным</t>
  </si>
  <si>
    <t>№ 392 сб.2015г</t>
  </si>
  <si>
    <t>Салат из свежей капусты</t>
  </si>
  <si>
    <t>№ 45 сб.2015г</t>
  </si>
  <si>
    <t>Вареники с картофелем,маслом сливочным</t>
  </si>
  <si>
    <t>№ 395 сб.2015г</t>
  </si>
  <si>
    <t>Зелёный горошек</t>
  </si>
  <si>
    <t xml:space="preserve">Суп из овощей с </t>
  </si>
  <si>
    <t>№ 99 сб.2015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</si>
</sst>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7" xfId="1" applyNumberFormat="1" applyFont="1" applyFill="1" applyBorder="1" applyAlignment="1">
      <alignment horizontal="center"/>
    </xf>
    <xf numFmtId="0" fontId="4" fillId="2" borderId="7" xfId="1" applyFont="1" applyFill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4" fillId="2" borderId="7" xfId="1" applyNumberFormat="1" applyFont="1" applyFill="1" applyBorder="1"/>
    <xf numFmtId="2" fontId="4" fillId="0" borderId="8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11" xfId="1" applyFont="1" applyFill="1" applyBorder="1"/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5" fillId="2" borderId="11" xfId="1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0" fontId="1" fillId="0" borderId="12" xfId="0" applyFont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2" fontId="5" fillId="2" borderId="7" xfId="1" applyNumberFormat="1" applyFont="1" applyFill="1" applyBorder="1"/>
    <xf numFmtId="0" fontId="1" fillId="0" borderId="14" xfId="0" applyFont="1" applyBorder="1"/>
    <xf numFmtId="0" fontId="1" fillId="0" borderId="0" xfId="0" applyFont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2" borderId="7" xfId="1" applyFont="1" applyFill="1" applyBorder="1"/>
    <xf numFmtId="164" fontId="7" fillId="2" borderId="7" xfId="1" applyNumberFormat="1" applyFont="1" applyFill="1" applyBorder="1"/>
    <xf numFmtId="2" fontId="7" fillId="2" borderId="7" xfId="1" applyNumberFormat="1" applyFont="1" applyFill="1" applyBorder="1"/>
    <xf numFmtId="0" fontId="8" fillId="2" borderId="7" xfId="1" applyFont="1" applyFill="1" applyBorder="1"/>
    <xf numFmtId="164" fontId="8" fillId="2" borderId="7" xfId="1" applyNumberFormat="1" applyFont="1" applyFill="1" applyBorder="1"/>
    <xf numFmtId="0" fontId="9" fillId="2" borderId="7" xfId="1" applyFont="1" applyFill="1" applyBorder="1"/>
    <xf numFmtId="2" fontId="9" fillId="2" borderId="7" xfId="1" applyNumberFormat="1" applyFont="1" applyFill="1" applyBorder="1"/>
    <xf numFmtId="2" fontId="8" fillId="2" borderId="7" xfId="1" applyNumberFormat="1" applyFont="1" applyFill="1" applyBorder="1"/>
    <xf numFmtId="2" fontId="9" fillId="0" borderId="7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166" fontId="0" fillId="0" borderId="0" xfId="0" applyNumberFormat="1"/>
    <xf numFmtId="2" fontId="4" fillId="2" borderId="7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/>
    </xf>
    <xf numFmtId="0" fontId="4" fillId="2" borderId="1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9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21" xfId="0" applyNumberFormat="1" applyFont="1" applyFill="1" applyBorder="1" applyAlignment="1">
      <alignment horizontal="left"/>
    </xf>
    <xf numFmtId="0" fontId="1" fillId="0" borderId="2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E19" sqref="E19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44519</v>
      </c>
      <c r="L1" s="36"/>
      <c r="M1" s="36"/>
    </row>
    <row r="2" spans="1:16" ht="15" thickBot="1" x14ac:dyDescent="0.35">
      <c r="A2" s="7" t="s">
        <v>4</v>
      </c>
      <c r="B2" s="49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9" t="s">
        <v>13</v>
      </c>
      <c r="J2" s="8" t="s">
        <v>10</v>
      </c>
      <c r="L2" s="36"/>
      <c r="M2" s="36"/>
      <c r="N2" s="36"/>
      <c r="O2" s="36"/>
      <c r="P2" s="36"/>
    </row>
    <row r="3" spans="1:16" ht="15.6" x14ac:dyDescent="0.3">
      <c r="A3" s="1" t="s">
        <v>14</v>
      </c>
      <c r="B3" s="59"/>
      <c r="C3" s="64" t="s">
        <v>18</v>
      </c>
      <c r="D3" s="42" t="s">
        <v>25</v>
      </c>
      <c r="E3" s="57">
        <v>150</v>
      </c>
      <c r="F3" s="45">
        <v>45</v>
      </c>
      <c r="G3" s="48">
        <v>2.9</v>
      </c>
      <c r="H3" s="48">
        <v>3.5</v>
      </c>
      <c r="I3" s="48">
        <v>13.4</v>
      </c>
      <c r="J3" s="51">
        <v>145.5</v>
      </c>
      <c r="K3" s="54"/>
      <c r="L3" s="36"/>
      <c r="M3" s="36"/>
      <c r="N3" s="36"/>
      <c r="O3" s="36"/>
      <c r="P3" s="36"/>
    </row>
    <row r="4" spans="1:16" ht="15.6" x14ac:dyDescent="0.3">
      <c r="A4" s="2"/>
      <c r="B4" s="60" t="s">
        <v>15</v>
      </c>
      <c r="C4" s="64" t="s">
        <v>28</v>
      </c>
      <c r="D4" s="43" t="s">
        <v>38</v>
      </c>
      <c r="E4" s="10">
        <v>50</v>
      </c>
      <c r="F4" s="46">
        <v>10.09</v>
      </c>
      <c r="G4" s="58">
        <v>0.7</v>
      </c>
      <c r="H4" s="52">
        <v>0</v>
      </c>
      <c r="I4" s="58">
        <v>3.25</v>
      </c>
      <c r="J4" s="53">
        <v>19.2</v>
      </c>
      <c r="N4" s="38"/>
      <c r="O4" s="37"/>
      <c r="P4" s="36"/>
    </row>
    <row r="5" spans="1:16" ht="15.6" x14ac:dyDescent="0.3">
      <c r="A5" s="2"/>
      <c r="B5" s="61" t="s">
        <v>27</v>
      </c>
      <c r="C5" s="64" t="s">
        <v>37</v>
      </c>
      <c r="D5" s="43" t="s">
        <v>36</v>
      </c>
      <c r="E5" s="10">
        <v>180</v>
      </c>
      <c r="F5" s="46">
        <v>32.78</v>
      </c>
      <c r="G5" s="48">
        <v>10.98</v>
      </c>
      <c r="H5" s="48">
        <v>5.08</v>
      </c>
      <c r="I5" s="48">
        <v>36.44</v>
      </c>
      <c r="J5" s="51">
        <v>271</v>
      </c>
      <c r="L5" s="36"/>
      <c r="M5" s="36"/>
      <c r="N5" s="36"/>
      <c r="O5" s="36"/>
      <c r="P5" s="36"/>
    </row>
    <row r="6" spans="1:16" ht="15.6" x14ac:dyDescent="0.3">
      <c r="A6" s="2"/>
      <c r="B6" s="61" t="s">
        <v>16</v>
      </c>
      <c r="C6" s="64" t="s">
        <v>31</v>
      </c>
      <c r="D6" s="39" t="s">
        <v>26</v>
      </c>
      <c r="E6" s="19">
        <v>200</v>
      </c>
      <c r="F6" s="45">
        <v>3.21</v>
      </c>
      <c r="G6" s="31">
        <v>0.3</v>
      </c>
      <c r="H6" s="31">
        <v>0.02</v>
      </c>
      <c r="I6" s="31">
        <v>6.7</v>
      </c>
      <c r="J6" s="17">
        <v>27.9</v>
      </c>
      <c r="L6" s="36"/>
      <c r="M6" s="36"/>
      <c r="N6" s="36"/>
      <c r="O6" s="36"/>
      <c r="P6" s="36"/>
    </row>
    <row r="7" spans="1:16" ht="15.6" x14ac:dyDescent="0.3">
      <c r="A7" s="2"/>
      <c r="B7" s="61" t="s">
        <v>17</v>
      </c>
      <c r="C7" s="64" t="s">
        <v>18</v>
      </c>
      <c r="D7" s="44" t="s">
        <v>19</v>
      </c>
      <c r="E7" s="10">
        <v>30</v>
      </c>
      <c r="F7" s="44">
        <v>2.2799999999999998</v>
      </c>
      <c r="G7" s="14">
        <v>1.8</v>
      </c>
      <c r="H7" s="14">
        <v>0.3</v>
      </c>
      <c r="I7" s="14">
        <v>12.9</v>
      </c>
      <c r="J7" s="17">
        <v>63</v>
      </c>
      <c r="L7" s="36"/>
      <c r="M7" s="36"/>
      <c r="N7" s="36"/>
      <c r="O7" s="36"/>
      <c r="P7" s="36"/>
    </row>
    <row r="8" spans="1:16" ht="15.6" x14ac:dyDescent="0.3">
      <c r="A8" s="2"/>
      <c r="B8" s="62"/>
      <c r="C8" s="65"/>
      <c r="D8" s="22"/>
      <c r="E8" s="21"/>
      <c r="F8" s="45">
        <f>SUM(F3:F7)</f>
        <v>93.36</v>
      </c>
      <c r="G8" s="55">
        <f>SUM(G3:G7)</f>
        <v>16.68</v>
      </c>
      <c r="H8" s="55">
        <f>SUM(H3:H7)</f>
        <v>8.9</v>
      </c>
      <c r="I8" s="55">
        <f>SUM(I3:I7)</f>
        <v>72.69</v>
      </c>
      <c r="J8" s="56">
        <f>SUM(J3:J7)</f>
        <v>526.59999999999991</v>
      </c>
    </row>
    <row r="9" spans="1:16" x14ac:dyDescent="0.3">
      <c r="A9" s="2"/>
      <c r="B9" s="62"/>
      <c r="C9" s="65"/>
      <c r="D9" s="22"/>
      <c r="E9" s="21"/>
      <c r="F9" s="16"/>
      <c r="G9" s="23"/>
      <c r="H9" s="23"/>
      <c r="I9" s="23"/>
      <c r="J9" s="24"/>
    </row>
    <row r="10" spans="1:16" x14ac:dyDescent="0.3">
      <c r="A10" s="2"/>
      <c r="B10" s="62"/>
      <c r="C10" s="65"/>
      <c r="D10" s="22"/>
      <c r="E10" s="21"/>
      <c r="F10" s="25"/>
      <c r="G10" s="23"/>
      <c r="H10" s="23"/>
      <c r="I10" s="23"/>
      <c r="J10" s="24"/>
    </row>
    <row r="11" spans="1:16" ht="15" thickBot="1" x14ac:dyDescent="0.35">
      <c r="A11" s="34"/>
      <c r="B11" s="63"/>
      <c r="C11" s="66"/>
      <c r="D11" s="27"/>
      <c r="E11" s="28"/>
      <c r="F11" s="29"/>
      <c r="G11" s="28"/>
      <c r="H11" s="28"/>
      <c r="I11" s="28"/>
      <c r="J11" s="30"/>
    </row>
    <row r="12" spans="1:16" ht="15.6" x14ac:dyDescent="0.3">
      <c r="A12" s="1" t="s">
        <v>20</v>
      </c>
      <c r="B12" s="60" t="s">
        <v>15</v>
      </c>
      <c r="C12" s="64" t="s">
        <v>35</v>
      </c>
      <c r="D12" s="40" t="s">
        <v>34</v>
      </c>
      <c r="E12" s="10">
        <v>100</v>
      </c>
      <c r="F12" s="42">
        <v>7.48</v>
      </c>
      <c r="G12" s="48">
        <v>2.6</v>
      </c>
      <c r="H12" s="48">
        <v>10.1</v>
      </c>
      <c r="I12" s="48">
        <v>10.3</v>
      </c>
      <c r="J12" s="51">
        <v>142.80000000000001</v>
      </c>
    </row>
    <row r="13" spans="1:16" ht="15.6" x14ac:dyDescent="0.3">
      <c r="A13" s="2"/>
      <c r="B13" s="61" t="s">
        <v>21</v>
      </c>
      <c r="C13" s="67" t="s">
        <v>40</v>
      </c>
      <c r="D13" s="43" t="s">
        <v>39</v>
      </c>
      <c r="E13" s="13">
        <v>200</v>
      </c>
      <c r="F13" s="46">
        <v>26.89</v>
      </c>
      <c r="G13" s="48">
        <v>1.2</v>
      </c>
      <c r="H13" s="48">
        <v>4</v>
      </c>
      <c r="I13" s="48">
        <v>7.3</v>
      </c>
      <c r="J13" s="51">
        <v>76.2</v>
      </c>
    </row>
    <row r="14" spans="1:16" ht="15" x14ac:dyDescent="0.3">
      <c r="A14" s="2"/>
      <c r="B14" s="61"/>
      <c r="C14" s="64"/>
      <c r="D14" s="11" t="s">
        <v>22</v>
      </c>
      <c r="E14" s="13">
        <v>25</v>
      </c>
      <c r="F14" s="41"/>
      <c r="G14" s="47">
        <v>6.8</v>
      </c>
      <c r="H14" s="47">
        <v>4.8</v>
      </c>
      <c r="I14" s="47">
        <v>0</v>
      </c>
      <c r="J14" s="50">
        <v>70</v>
      </c>
    </row>
    <row r="15" spans="1:16" ht="15.6" x14ac:dyDescent="0.3">
      <c r="A15" s="2"/>
      <c r="B15" s="61" t="s">
        <v>23</v>
      </c>
      <c r="C15" s="64" t="s">
        <v>33</v>
      </c>
      <c r="D15" s="43" t="s">
        <v>32</v>
      </c>
      <c r="E15" s="13">
        <v>150</v>
      </c>
      <c r="F15" s="46">
        <v>34.76</v>
      </c>
      <c r="G15" s="47">
        <f>13.8/205*160</f>
        <v>10.770731707317074</v>
      </c>
      <c r="H15" s="47">
        <f>12.45/205*160</f>
        <v>9.7170731707317071</v>
      </c>
      <c r="I15" s="47">
        <f>36.05/205*160</f>
        <v>28.136585365853655</v>
      </c>
      <c r="J15" s="50">
        <f>341/205*160</f>
        <v>266.14634146341461</v>
      </c>
    </row>
    <row r="16" spans="1:16" ht="15.6" x14ac:dyDescent="0.3">
      <c r="A16" s="2"/>
      <c r="B16" s="61" t="s">
        <v>16</v>
      </c>
      <c r="C16" s="64" t="s">
        <v>30</v>
      </c>
      <c r="D16" s="42" t="s">
        <v>29</v>
      </c>
      <c r="E16" s="10">
        <v>200</v>
      </c>
      <c r="F16" s="45">
        <v>4.22</v>
      </c>
      <c r="G16" s="47">
        <v>0.3</v>
      </c>
      <c r="H16" s="47">
        <v>0</v>
      </c>
      <c r="I16" s="47">
        <v>29.8</v>
      </c>
      <c r="J16" s="50">
        <v>122</v>
      </c>
    </row>
    <row r="17" spans="1:10" ht="15.6" x14ac:dyDescent="0.3">
      <c r="A17" s="2"/>
      <c r="B17" s="61" t="s">
        <v>17</v>
      </c>
      <c r="C17" s="64" t="s">
        <v>18</v>
      </c>
      <c r="D17" s="44" t="s">
        <v>19</v>
      </c>
      <c r="E17" s="10">
        <v>30</v>
      </c>
      <c r="F17" s="44">
        <v>2.2799999999999998</v>
      </c>
      <c r="G17" s="14">
        <v>1.8</v>
      </c>
      <c r="H17" s="14">
        <v>0.3</v>
      </c>
      <c r="I17" s="14">
        <v>12.9</v>
      </c>
      <c r="J17" s="17">
        <v>63</v>
      </c>
    </row>
    <row r="18" spans="1:10" ht="15.6" x14ac:dyDescent="0.3">
      <c r="A18" s="2"/>
      <c r="B18" s="61" t="s">
        <v>17</v>
      </c>
      <c r="C18" s="64" t="s">
        <v>18</v>
      </c>
      <c r="D18" s="42" t="s">
        <v>24</v>
      </c>
      <c r="E18" s="19">
        <v>30</v>
      </c>
      <c r="F18" s="46">
        <v>2.25</v>
      </c>
      <c r="G18" s="14">
        <v>1.8</v>
      </c>
      <c r="H18" s="14">
        <v>0.3</v>
      </c>
      <c r="I18" s="14">
        <v>11.4</v>
      </c>
      <c r="J18" s="17">
        <v>57</v>
      </c>
    </row>
    <row r="19" spans="1:10" ht="15.6" x14ac:dyDescent="0.3">
      <c r="A19" s="2"/>
      <c r="B19" s="61"/>
      <c r="C19" s="64"/>
      <c r="D19" s="39"/>
      <c r="E19" s="15"/>
      <c r="F19" s="46">
        <f>SUM(F12:F18)</f>
        <v>77.88</v>
      </c>
      <c r="G19" s="14">
        <f>SUM(G12:G18)</f>
        <v>25.270731707317076</v>
      </c>
      <c r="H19" s="14">
        <f t="shared" ref="H19:J19" si="0">SUM(H12:H18)</f>
        <v>29.217073170731709</v>
      </c>
      <c r="I19" s="14">
        <f t="shared" si="0"/>
        <v>99.836585365853665</v>
      </c>
      <c r="J19" s="17">
        <f t="shared" si="0"/>
        <v>797.14634146341461</v>
      </c>
    </row>
    <row r="20" spans="1:10" x14ac:dyDescent="0.3">
      <c r="A20" s="2"/>
      <c r="B20" s="61"/>
      <c r="C20" s="64"/>
      <c r="D20" s="11"/>
      <c r="E20" s="10"/>
      <c r="F20" s="16"/>
      <c r="G20" s="14"/>
      <c r="H20" s="14"/>
      <c r="I20" s="14"/>
      <c r="J20" s="17"/>
    </row>
    <row r="21" spans="1:10" x14ac:dyDescent="0.3">
      <c r="A21" s="2"/>
      <c r="B21" s="61"/>
      <c r="C21" s="68"/>
      <c r="D21" s="18"/>
      <c r="E21" s="19"/>
      <c r="F21" s="33"/>
      <c r="G21" s="20"/>
      <c r="H21" s="20"/>
      <c r="I21" s="20"/>
      <c r="J21" s="32"/>
    </row>
    <row r="22" spans="1:10" x14ac:dyDescent="0.3">
      <c r="A22" s="2"/>
      <c r="B22" s="61"/>
      <c r="C22" s="64"/>
      <c r="D22" s="18"/>
      <c r="E22" s="19"/>
      <c r="F22" s="18"/>
      <c r="G22" s="18"/>
      <c r="H22" s="18"/>
      <c r="I22" s="18"/>
      <c r="J22" s="12"/>
    </row>
    <row r="23" spans="1:10" x14ac:dyDescent="0.3">
      <c r="A23" s="2"/>
      <c r="B23" s="61"/>
      <c r="C23" s="64"/>
      <c r="D23" s="18"/>
      <c r="E23" s="19"/>
      <c r="F23" s="18"/>
      <c r="G23" s="18"/>
      <c r="H23" s="18"/>
      <c r="I23" s="18"/>
      <c r="J23" s="12"/>
    </row>
    <row r="24" spans="1:10" ht="15" thickBot="1" x14ac:dyDescent="0.35">
      <c r="A24" s="34"/>
      <c r="B24" s="63"/>
      <c r="C24" s="66"/>
      <c r="D24" s="27"/>
      <c r="E24" s="28"/>
      <c r="F24" s="27"/>
      <c r="G24" s="27"/>
      <c r="H24" s="27"/>
      <c r="I24" s="27"/>
      <c r="J24" s="26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2021-11-19T00:05:18Z</dcterms:modified>
</cp:coreProperties>
</file>