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" l="1"/>
  <c r="I19" i="11"/>
  <c r="H19" i="11"/>
  <c r="G19" i="11"/>
  <c r="I8" i="11"/>
  <c r="F8" i="11"/>
  <c r="F19" i="11"/>
  <c r="J4" i="11"/>
  <c r="H4" i="11"/>
  <c r="H8" i="11" s="1"/>
  <c r="G4" i="11"/>
  <c r="G8" i="11" s="1"/>
  <c r="J7" i="11" l="1"/>
  <c r="J8" i="11" s="1"/>
</calcChain>
</file>

<file path=xl/sharedStrings.xml><?xml version="1.0" encoding="utf-8"?>
<sst xmlns="http://schemas.openxmlformats.org/spreadsheetml/2006/main" count="52" uniqueCount="44">
  <si>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</si>
  <si>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</si>
  <si>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</si>
  <si>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</si>
  <si>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</si>
  <si>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</si>
  <si>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</si>
  <si>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</si>
  <si>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</si>
  <si>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</si>
  <si>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</si>
  <si>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</si>
  <si>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</si>
  <si>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</si>
  <si>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</si>
  <si>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</si>
  <si>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мясные блюда</t>
  </si>
  <si>
    <t>напитки</t>
  </si>
  <si>
    <t>хлеб</t>
  </si>
  <si>
    <t>пром.пр-во</t>
  </si>
  <si>
    <t>Хлеб пшеничный</t>
  </si>
  <si>
    <t>Обед</t>
  </si>
  <si>
    <t>супы</t>
  </si>
  <si>
    <t xml:space="preserve"> говядиной отварной</t>
  </si>
  <si>
    <t>КО</t>
  </si>
  <si>
    <t>Напиток брусничный витамин.</t>
  </si>
  <si>
    <t>Хлеб ржаной</t>
  </si>
  <si>
    <t>Йогурт фруктовый</t>
  </si>
  <si>
    <t>каши</t>
  </si>
  <si>
    <t>гарниры</t>
  </si>
  <si>
    <t>№ 40 сб.2015г</t>
  </si>
  <si>
    <t>Салат картоф.с морковью,зел. горошком</t>
  </si>
  <si>
    <t>Рис отварной</t>
  </si>
  <si>
    <t>№ 304 сб.2015г</t>
  </si>
  <si>
    <t>Кофейный накпиток</t>
  </si>
  <si>
    <t>Борщ из свежей  капусты с</t>
  </si>
  <si>
    <t>№ 84 сб.2015 г.</t>
  </si>
  <si>
    <t>Сыр</t>
  </si>
  <si>
    <t>Каша пшённая с маслом сливочным</t>
  </si>
  <si>
    <t>№ 182 сб.2015г</t>
  </si>
  <si>
    <t>№ 379 сб.2015г</t>
  </si>
  <si>
    <t>№ 15 сб.2015г</t>
  </si>
  <si>
    <t>Котлета из птицы</t>
  </si>
  <si>
    <t>54-5м-2020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</si>
</sst>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0" fontId="1" fillId="0" borderId="10" xfId="0" applyFont="1" applyBorder="1"/>
    <xf numFmtId="0" fontId="4" fillId="2" borderId="11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4" fillId="2" borderId="9" xfId="1" applyNumberFormat="1" applyFont="1" applyFill="1" applyBorder="1"/>
    <xf numFmtId="2" fontId="4" fillId="0" borderId="1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3" xfId="1" applyFont="1" applyFill="1" applyBorder="1"/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5" fillId="2" borderId="13" xfId="1" applyNumberFormat="1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1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2" fontId="5" fillId="2" borderId="9" xfId="1" applyNumberFormat="1" applyFont="1" applyFill="1" applyBorder="1"/>
    <xf numFmtId="0" fontId="1" fillId="0" borderId="16" xfId="0" applyFont="1" applyBorder="1"/>
    <xf numFmtId="0" fontId="1" fillId="0" borderId="0" xfId="0" applyFont="1"/>
    <xf numFmtId="0" fontId="0" fillId="0" borderId="0" xfId="0" applyBorder="1"/>
    <xf numFmtId="2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2" fontId="7" fillId="2" borderId="9" xfId="1" applyNumberFormat="1" applyFont="1" applyFill="1" applyBorder="1"/>
    <xf numFmtId="0" fontId="8" fillId="2" borderId="9" xfId="1" applyFont="1" applyFill="1" applyBorder="1"/>
    <xf numFmtId="164" fontId="8" fillId="2" borderId="9" xfId="1" applyNumberFormat="1" applyFont="1" applyFill="1" applyBorder="1"/>
    <xf numFmtId="0" fontId="9" fillId="2" borderId="9" xfId="1" applyFont="1" applyFill="1" applyBorder="1"/>
    <xf numFmtId="2" fontId="9" fillId="2" borderId="9" xfId="1" applyNumberFormat="1" applyFont="1" applyFill="1" applyBorder="1"/>
    <xf numFmtId="2" fontId="8" fillId="2" borderId="9" xfId="1" applyNumberFormat="1" applyFont="1" applyFill="1" applyBorder="1"/>
    <xf numFmtId="2" fontId="9" fillId="0" borderId="9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166" fontId="0" fillId="0" borderId="0" xfId="0" applyNumberFormat="1"/>
    <xf numFmtId="165" fontId="9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left"/>
    </xf>
    <xf numFmtId="2" fontId="4" fillId="2" borderId="10" xfId="1" applyNumberFormat="1" applyFont="1" applyFill="1" applyBorder="1" applyAlignment="1">
      <alignment horizontal="center"/>
    </xf>
    <xf numFmtId="0" fontId="4" fillId="2" borderId="18" xfId="1" applyNumberFormat="1" applyFont="1" applyFill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11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166" fontId="9" fillId="0" borderId="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E22" sqref="E22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8.44140625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44522</v>
      </c>
      <c r="L1" s="39"/>
      <c r="M1" s="39"/>
    </row>
    <row r="2" spans="1:16" ht="15" thickBot="1" x14ac:dyDescent="0.35">
      <c r="A2" s="7" t="s">
        <v>4</v>
      </c>
      <c r="B2" s="51" t="s">
        <v>5</v>
      </c>
      <c r="C2" s="7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51" t="s">
        <v>13</v>
      </c>
      <c r="J2" s="8" t="s">
        <v>10</v>
      </c>
      <c r="L2" s="39"/>
      <c r="M2" s="39"/>
      <c r="N2" s="39"/>
      <c r="O2" s="39"/>
      <c r="P2" s="39"/>
    </row>
    <row r="3" spans="1:16" ht="15.6" x14ac:dyDescent="0.3">
      <c r="A3" s="1" t="s">
        <v>14</v>
      </c>
      <c r="B3" s="59"/>
      <c r="C3" s="64" t="s">
        <v>19</v>
      </c>
      <c r="D3" s="43" t="s">
        <v>27</v>
      </c>
      <c r="E3" s="58">
        <v>150</v>
      </c>
      <c r="F3" s="46">
        <v>90</v>
      </c>
      <c r="G3" s="50">
        <v>5.8</v>
      </c>
      <c r="H3" s="50">
        <v>7</v>
      </c>
      <c r="I3" s="50">
        <v>26.8</v>
      </c>
      <c r="J3" s="53">
        <v>291</v>
      </c>
      <c r="K3" s="54"/>
      <c r="L3" s="39"/>
      <c r="M3" s="39"/>
      <c r="N3" s="39"/>
      <c r="O3" s="39"/>
      <c r="P3" s="39"/>
    </row>
    <row r="4" spans="1:16" ht="15.6" x14ac:dyDescent="0.3">
      <c r="A4" s="2"/>
      <c r="B4" s="60" t="s">
        <v>15</v>
      </c>
      <c r="C4" s="64" t="s">
        <v>41</v>
      </c>
      <c r="D4" s="44" t="s">
        <v>37</v>
      </c>
      <c r="E4" s="12">
        <v>50</v>
      </c>
      <c r="F4" s="47">
        <v>24.12</v>
      </c>
      <c r="G4" s="48">
        <f>7/0.3*0.5</f>
        <v>11.666666666666668</v>
      </c>
      <c r="H4" s="48">
        <f>8.8/0.3*0.5</f>
        <v>14.666666666666668</v>
      </c>
      <c r="I4" s="48">
        <v>0</v>
      </c>
      <c r="J4" s="52">
        <f>107.5/0.3*0.5</f>
        <v>179.16666666666669</v>
      </c>
      <c r="N4" s="41"/>
      <c r="O4" s="40"/>
      <c r="P4" s="39"/>
    </row>
    <row r="5" spans="1:16" ht="15.6" x14ac:dyDescent="0.3">
      <c r="A5" s="2"/>
      <c r="B5" s="14" t="s">
        <v>28</v>
      </c>
      <c r="C5" s="64" t="s">
        <v>39</v>
      </c>
      <c r="D5" s="44" t="s">
        <v>38</v>
      </c>
      <c r="E5" s="12">
        <v>150</v>
      </c>
      <c r="F5" s="47">
        <v>13.59</v>
      </c>
      <c r="G5" s="49">
        <v>5.0999999999999996</v>
      </c>
      <c r="H5" s="50">
        <v>8</v>
      </c>
      <c r="I5" s="68">
        <v>32</v>
      </c>
      <c r="J5" s="53">
        <v>221.5</v>
      </c>
      <c r="L5" s="39"/>
      <c r="M5" s="39"/>
      <c r="N5" s="39"/>
      <c r="O5" s="39"/>
      <c r="P5" s="39"/>
    </row>
    <row r="6" spans="1:16" ht="15.6" x14ac:dyDescent="0.3">
      <c r="A6" s="2"/>
      <c r="B6" s="20" t="s">
        <v>17</v>
      </c>
      <c r="C6" s="64" t="s">
        <v>40</v>
      </c>
      <c r="D6" s="43" t="s">
        <v>34</v>
      </c>
      <c r="E6" s="21">
        <v>200</v>
      </c>
      <c r="F6" s="46">
        <v>11.32</v>
      </c>
      <c r="G6" s="55">
        <v>3.8</v>
      </c>
      <c r="H6" s="55">
        <v>3.5</v>
      </c>
      <c r="I6" s="55">
        <v>11.1</v>
      </c>
      <c r="J6" s="52">
        <v>91.2</v>
      </c>
      <c r="L6" s="39"/>
      <c r="M6" s="39"/>
      <c r="N6" s="39"/>
      <c r="O6" s="39"/>
      <c r="P6" s="39"/>
    </row>
    <row r="7" spans="1:16" ht="15.6" x14ac:dyDescent="0.3">
      <c r="A7" s="2"/>
      <c r="B7" s="61" t="s">
        <v>18</v>
      </c>
      <c r="C7" s="64" t="s">
        <v>19</v>
      </c>
      <c r="D7" s="45" t="s">
        <v>20</v>
      </c>
      <c r="E7" s="12">
        <v>30</v>
      </c>
      <c r="F7" s="45">
        <v>2.2799999999999998</v>
      </c>
      <c r="G7" s="16">
        <v>1.8</v>
      </c>
      <c r="H7" s="16">
        <v>0.3</v>
      </c>
      <c r="I7" s="16">
        <v>12.9</v>
      </c>
      <c r="J7" s="57">
        <f>SUM(J3:J6)</f>
        <v>782.86666666666679</v>
      </c>
    </row>
    <row r="8" spans="1:16" x14ac:dyDescent="0.3">
      <c r="A8" s="2"/>
      <c r="B8" s="62"/>
      <c r="C8" s="65"/>
      <c r="D8" s="24"/>
      <c r="E8" s="23"/>
      <c r="F8" s="18">
        <f>SUM(F3:F7)</f>
        <v>141.31</v>
      </c>
      <c r="G8" s="25">
        <f>SUM(G3:G7)</f>
        <v>28.166666666666671</v>
      </c>
      <c r="H8" s="25">
        <f>SUM(H3:H7)</f>
        <v>33.466666666666669</v>
      </c>
      <c r="I8" s="25">
        <f>SUM(I3:I7)</f>
        <v>82.8</v>
      </c>
      <c r="J8" s="26">
        <f>SUM(J7)</f>
        <v>782.86666666666679</v>
      </c>
    </row>
    <row r="9" spans="1:16" x14ac:dyDescent="0.3">
      <c r="A9" s="2"/>
      <c r="B9" s="62"/>
      <c r="C9" s="65"/>
      <c r="D9" s="24"/>
      <c r="E9" s="23"/>
      <c r="F9" s="27"/>
      <c r="G9" s="25"/>
      <c r="H9" s="25"/>
      <c r="I9" s="25"/>
      <c r="J9" s="26"/>
    </row>
    <row r="10" spans="1:16" ht="15" thickBot="1" x14ac:dyDescent="0.35">
      <c r="A10" s="37"/>
      <c r="B10" s="63"/>
      <c r="C10" s="66"/>
      <c r="D10" s="29"/>
      <c r="E10" s="30"/>
      <c r="F10" s="31"/>
      <c r="G10" s="30"/>
      <c r="H10" s="30"/>
      <c r="I10" s="30"/>
      <c r="J10" s="32"/>
    </row>
    <row r="11" spans="1:16" ht="15.6" x14ac:dyDescent="0.3">
      <c r="A11" s="1" t="s">
        <v>21</v>
      </c>
      <c r="B11" s="10" t="s">
        <v>15</v>
      </c>
      <c r="C11" s="11" t="s">
        <v>30</v>
      </c>
      <c r="D11" s="44" t="s">
        <v>31</v>
      </c>
      <c r="E11" s="15">
        <v>100</v>
      </c>
      <c r="F11" s="47">
        <v>11.48</v>
      </c>
      <c r="G11" s="48">
        <v>2.7</v>
      </c>
      <c r="H11" s="48">
        <v>7</v>
      </c>
      <c r="I11" s="48">
        <v>9.5519999999999996</v>
      </c>
      <c r="J11" s="52">
        <v>112.7</v>
      </c>
    </row>
    <row r="12" spans="1:16" ht="15.6" x14ac:dyDescent="0.3">
      <c r="A12" s="2"/>
      <c r="B12" s="14" t="s">
        <v>22</v>
      </c>
      <c r="C12" s="56" t="s">
        <v>36</v>
      </c>
      <c r="D12" s="44" t="s">
        <v>35</v>
      </c>
      <c r="E12" s="15">
        <v>200</v>
      </c>
      <c r="F12" s="47">
        <v>29.41</v>
      </c>
      <c r="G12" s="48">
        <v>1.44</v>
      </c>
      <c r="H12" s="48">
        <v>3.9</v>
      </c>
      <c r="I12" s="48">
        <v>8.6999999999999993</v>
      </c>
      <c r="J12" s="52">
        <v>83</v>
      </c>
    </row>
    <row r="13" spans="1:16" ht="15" x14ac:dyDescent="0.3">
      <c r="A13" s="2"/>
      <c r="B13" s="14"/>
      <c r="C13" s="11"/>
      <c r="D13" s="13" t="s">
        <v>23</v>
      </c>
      <c r="E13" s="15">
        <v>25</v>
      </c>
      <c r="F13" s="42"/>
      <c r="G13" s="48">
        <v>6.8</v>
      </c>
      <c r="H13" s="48">
        <v>4.8</v>
      </c>
      <c r="I13" s="48">
        <v>0</v>
      </c>
      <c r="J13" s="52">
        <v>70</v>
      </c>
    </row>
    <row r="14" spans="1:16" ht="15.6" x14ac:dyDescent="0.3">
      <c r="A14" s="2"/>
      <c r="B14" s="14" t="s">
        <v>16</v>
      </c>
      <c r="C14" s="56" t="s">
        <v>43</v>
      </c>
      <c r="D14" s="44" t="s">
        <v>42</v>
      </c>
      <c r="E14" s="15">
        <v>100</v>
      </c>
      <c r="F14" s="47">
        <v>29.45</v>
      </c>
      <c r="G14" s="50">
        <v>14.4</v>
      </c>
      <c r="H14" s="50">
        <v>3.3</v>
      </c>
      <c r="I14" s="50">
        <v>10.1</v>
      </c>
      <c r="J14" s="53">
        <v>127.1</v>
      </c>
    </row>
    <row r="15" spans="1:16" ht="15.6" x14ac:dyDescent="0.3">
      <c r="A15" s="2"/>
      <c r="B15" s="20" t="s">
        <v>29</v>
      </c>
      <c r="C15" s="20" t="s">
        <v>33</v>
      </c>
      <c r="D15" s="43" t="s">
        <v>32</v>
      </c>
      <c r="E15" s="17">
        <v>150</v>
      </c>
      <c r="F15" s="47">
        <v>7.4</v>
      </c>
      <c r="G15" s="48">
        <v>3.6</v>
      </c>
      <c r="H15" s="48">
        <v>5.4</v>
      </c>
      <c r="I15" s="48">
        <v>36.4</v>
      </c>
      <c r="J15" s="52">
        <v>208.7</v>
      </c>
    </row>
    <row r="16" spans="1:16" ht="15.6" x14ac:dyDescent="0.3">
      <c r="A16" s="2"/>
      <c r="B16" s="14" t="s">
        <v>17</v>
      </c>
      <c r="C16" s="11" t="s">
        <v>24</v>
      </c>
      <c r="D16" s="13" t="s">
        <v>25</v>
      </c>
      <c r="E16" s="15">
        <v>200</v>
      </c>
      <c r="F16" s="43">
        <v>1.58</v>
      </c>
      <c r="G16" s="16">
        <v>36.299999999999997</v>
      </c>
      <c r="H16" s="33">
        <v>0.2</v>
      </c>
      <c r="I16" s="33">
        <v>0.1</v>
      </c>
      <c r="J16" s="34">
        <v>8.6</v>
      </c>
    </row>
    <row r="17" spans="1:10" ht="15.6" x14ac:dyDescent="0.3">
      <c r="A17" s="2"/>
      <c r="B17" s="14" t="s">
        <v>18</v>
      </c>
      <c r="C17" s="64" t="s">
        <v>19</v>
      </c>
      <c r="D17" s="45" t="s">
        <v>20</v>
      </c>
      <c r="E17" s="21">
        <v>30</v>
      </c>
      <c r="F17" s="45">
        <v>2.2799999999999998</v>
      </c>
      <c r="G17" s="16">
        <v>1.8</v>
      </c>
      <c r="H17" s="16">
        <v>0.3</v>
      </c>
      <c r="I17" s="16">
        <v>12.9</v>
      </c>
      <c r="J17" s="19">
        <v>63</v>
      </c>
    </row>
    <row r="18" spans="1:10" ht="15.6" x14ac:dyDescent="0.3">
      <c r="A18" s="2"/>
      <c r="B18" s="14" t="s">
        <v>18</v>
      </c>
      <c r="C18" s="64" t="s">
        <v>19</v>
      </c>
      <c r="D18" s="43" t="s">
        <v>26</v>
      </c>
      <c r="E18" s="17">
        <v>30</v>
      </c>
      <c r="F18" s="47">
        <v>2.25</v>
      </c>
      <c r="G18" s="16">
        <v>1.8</v>
      </c>
      <c r="H18" s="16">
        <v>0.3</v>
      </c>
      <c r="I18" s="16">
        <v>11.4</v>
      </c>
      <c r="J18" s="19">
        <v>57</v>
      </c>
    </row>
    <row r="19" spans="1:10" x14ac:dyDescent="0.3">
      <c r="A19" s="2"/>
      <c r="B19" s="61"/>
      <c r="C19" s="64"/>
      <c r="D19" s="13"/>
      <c r="E19" s="12"/>
      <c r="F19" s="18">
        <f>SUM(F11:F18)</f>
        <v>83.850000000000009</v>
      </c>
      <c r="G19" s="16">
        <f>SUM(G11:G18)</f>
        <v>68.84</v>
      </c>
      <c r="H19" s="16">
        <f>SUM(H11:H18)</f>
        <v>25.2</v>
      </c>
      <c r="I19" s="16">
        <f>SUM(I11:I18)</f>
        <v>89.152000000000001</v>
      </c>
      <c r="J19" s="19">
        <f>SUM(J11:J18)</f>
        <v>730.1</v>
      </c>
    </row>
    <row r="20" spans="1:10" x14ac:dyDescent="0.3">
      <c r="A20" s="2"/>
      <c r="B20" s="61"/>
      <c r="C20" s="67"/>
      <c r="D20" s="20"/>
      <c r="E20" s="21"/>
      <c r="F20" s="36"/>
      <c r="G20" s="22"/>
      <c r="H20" s="22"/>
      <c r="I20" s="22"/>
      <c r="J20" s="35"/>
    </row>
    <row r="21" spans="1:10" x14ac:dyDescent="0.3">
      <c r="A21" s="2"/>
      <c r="B21" s="61"/>
      <c r="C21" s="64"/>
      <c r="D21" s="20"/>
      <c r="E21" s="21"/>
      <c r="F21" s="20"/>
      <c r="G21" s="20"/>
      <c r="H21" s="20"/>
      <c r="I21" s="20"/>
      <c r="J21" s="14"/>
    </row>
    <row r="22" spans="1:10" x14ac:dyDescent="0.3">
      <c r="A22" s="2"/>
      <c r="B22" s="61"/>
      <c r="C22" s="64"/>
      <c r="D22" s="20"/>
      <c r="E22" s="21"/>
      <c r="F22" s="20"/>
      <c r="G22" s="20"/>
      <c r="H22" s="20"/>
      <c r="I22" s="20"/>
      <c r="J22" s="14"/>
    </row>
    <row r="23" spans="1:10" ht="15" thickBot="1" x14ac:dyDescent="0.35">
      <c r="A23" s="37"/>
      <c r="B23" s="63"/>
      <c r="C23" s="66"/>
      <c r="D23" s="29"/>
      <c r="E23" s="30"/>
      <c r="F23" s="29"/>
      <c r="G23" s="29"/>
      <c r="H23" s="29"/>
      <c r="I23" s="29"/>
      <c r="J23" s="28"/>
    </row>
    <row r="24" spans="1:10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2021-11-22T01:12:39Z</dcterms:modified>
</cp:coreProperties>
</file>