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1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2" l="1"/>
  <c r="F16" i="12"/>
  <c r="J9" i="12"/>
  <c r="I9" i="12"/>
  <c r="I16" i="12" s="1"/>
  <c r="H9" i="12"/>
  <c r="H16" i="12" s="1"/>
  <c r="G9" i="12"/>
  <c r="G16" i="12" s="1"/>
  <c r="J7" i="12"/>
  <c r="I7" i="12"/>
  <c r="H7" i="12"/>
  <c r="G7" i="12"/>
  <c r="F7" i="12"/>
</calcChain>
</file>

<file path=xl/sharedStrings.xml><?xml version="1.0" encoding="utf-8"?>
<sst xmlns="http://schemas.openxmlformats.org/spreadsheetml/2006/main" count="50" uniqueCount="44">
  <si>
    <t>Школа</t>
  </si>
  <si>
    <t>МАОУ "Гимназия (английская)"</t>
  </si>
  <si>
    <t>МЕНЮ</t>
  </si>
  <si>
    <t>Дата: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</si>
  <si>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</si>
  <si>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</si>
  <si>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</si>
  <si>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</si>
  <si>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</si>
  <si>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</si>
  <si>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</si>
  <si>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</si>
  <si>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</si>
  <si>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</si>
  <si>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</si>
  <si>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</si>
  <si>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мясные блюда</t>
  </si>
  <si>
    <t>напитки</t>
  </si>
  <si>
    <t>хлеб</t>
  </si>
  <si>
    <t>пром.пр-во</t>
  </si>
  <si>
    <t>Хлеб пшеничный</t>
  </si>
  <si>
    <t>Обед</t>
  </si>
  <si>
    <t>супы</t>
  </si>
  <si>
    <t>КО</t>
  </si>
  <si>
    <t>Напиток брусничный витамин.</t>
  </si>
  <si>
    <t>Хлеб ржаной</t>
  </si>
  <si>
    <t>Т. 32 сб. 1981г.</t>
  </si>
  <si>
    <t>блюда из яиц</t>
  </si>
  <si>
    <t>54-6о-2020</t>
  </si>
  <si>
    <t>Яйцо варёное</t>
  </si>
  <si>
    <t>блюда из макарон</t>
  </si>
  <si>
    <t>№ 54-3 г.2020</t>
  </si>
  <si>
    <t>Макароны отварные с сыром</t>
  </si>
  <si>
    <t>№ 375,377 сб.2015г</t>
  </si>
  <si>
    <t>Чай с сахаром,лимоном</t>
  </si>
  <si>
    <t>200/7</t>
  </si>
  <si>
    <t>Кукуруза консервированная</t>
  </si>
  <si>
    <t>№ 104 сб.2015г</t>
  </si>
  <si>
    <t>Суп картоф. с мясными фрикадельками</t>
  </si>
  <si>
    <t>№ 267 сб.2015г</t>
  </si>
  <si>
    <t>Шницель  из говядины</t>
  </si>
  <si>
    <t>гарниры</t>
  </si>
  <si>
    <t>№ 310 сб.2015г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</si>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</sst>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3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4" fillId="2" borderId="9" xfId="1" applyNumberFormat="1" applyFont="1" applyFill="1" applyBorder="1" applyAlignment="1">
      <alignment horizontal="center"/>
    </xf>
    <xf numFmtId="0" fontId="4" fillId="2" borderId="9" xfId="1" applyFont="1" applyFill="1" applyBorder="1"/>
    <xf numFmtId="2" fontId="4" fillId="0" borderId="9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4" fillId="2" borderId="11" xfId="1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2" fontId="4" fillId="2" borderId="9" xfId="1" applyNumberFormat="1" applyFont="1" applyFill="1" applyBorder="1"/>
    <xf numFmtId="2" fontId="4" fillId="0" borderId="10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2" borderId="13" xfId="1" applyFont="1" applyFill="1" applyBorder="1"/>
    <xf numFmtId="2" fontId="1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/>
    <xf numFmtId="0" fontId="1" fillId="0" borderId="14" xfId="0" applyFont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2" fontId="5" fillId="2" borderId="9" xfId="1" applyNumberFormat="1" applyFont="1" applyFill="1" applyBorder="1"/>
    <xf numFmtId="0" fontId="1" fillId="0" borderId="16" xfId="0" applyFont="1" applyBorder="1"/>
    <xf numFmtId="0" fontId="1" fillId="0" borderId="0" xfId="0" applyFont="1"/>
    <xf numFmtId="0" fontId="0" fillId="0" borderId="0" xfId="0" applyBorder="1"/>
    <xf numFmtId="2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7" fillId="2" borderId="9" xfId="1" applyFont="1" applyFill="1" applyBorder="1"/>
    <xf numFmtId="164" fontId="7" fillId="2" borderId="9" xfId="1" applyNumberFormat="1" applyFont="1" applyFill="1" applyBorder="1"/>
    <xf numFmtId="2" fontId="7" fillId="2" borderId="9" xfId="1" applyNumberFormat="1" applyFont="1" applyFill="1" applyBorder="1"/>
    <xf numFmtId="0" fontId="1" fillId="0" borderId="17" xfId="0" applyFont="1" applyBorder="1" applyAlignment="1">
      <alignment horizontal="center"/>
    </xf>
    <xf numFmtId="166" fontId="0" fillId="0" borderId="0" xfId="0" applyNumberFormat="1"/>
    <xf numFmtId="0" fontId="1" fillId="0" borderId="11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164" fontId="4" fillId="2" borderId="9" xfId="1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left"/>
    </xf>
    <xf numFmtId="0" fontId="0" fillId="0" borderId="0" xfId="0" applyFont="1" applyBorder="1"/>
    <xf numFmtId="164" fontId="4" fillId="2" borderId="11" xfId="1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D17" sqref="D17"/>
    </sheetView>
  </sheetViews>
  <sheetFormatPr defaultRowHeight="14.4" x14ac:dyDescent="0.3"/>
  <cols>
    <col min="1" max="1" width="11.44140625" customWidth="1"/>
    <col min="2" max="2" width="14.44140625" customWidth="1"/>
    <col min="3" max="3" width="17.5546875" customWidth="1"/>
    <col min="4" max="4" width="43.33203125" customWidth="1"/>
    <col min="5" max="5" width="10.33203125" customWidth="1"/>
    <col min="6" max="6" width="8.44140625" customWidth="1"/>
    <col min="7" max="8" width="8.6640625" customWidth="1"/>
    <col min="9" max="9" width="9.88671875" customWidth="1"/>
    <col min="10" max="10" width="13.44140625" customWidth="1"/>
  </cols>
  <sheetData>
    <row r="1" spans="1:16" ht="15" thickBot="1" x14ac:dyDescent="0.35">
      <c r="A1" s="2" t="s">
        <v>0</v>
      </c>
      <c r="B1" s="3" t="s">
        <v>1</v>
      </c>
      <c r="C1" s="3"/>
      <c r="D1" s="4" t="s">
        <v>2</v>
      </c>
      <c r="E1" s="3"/>
      <c r="F1" s="3"/>
      <c r="G1" s="3"/>
      <c r="H1" s="3"/>
      <c r="I1" s="5" t="s">
        <v>3</v>
      </c>
      <c r="J1" s="6">
        <v>44524</v>
      </c>
      <c r="L1" s="39"/>
      <c r="M1" s="39"/>
    </row>
    <row r="2" spans="1:16" ht="15" thickBot="1" x14ac:dyDescent="0.35">
      <c r="A2" s="7" t="s">
        <v>4</v>
      </c>
      <c r="B2" s="45" t="s">
        <v>5</v>
      </c>
      <c r="C2" s="7" t="s">
        <v>6</v>
      </c>
      <c r="D2" s="9" t="s">
        <v>7</v>
      </c>
      <c r="E2" s="9" t="s">
        <v>8</v>
      </c>
      <c r="F2" s="9" t="s">
        <v>9</v>
      </c>
      <c r="G2" s="9" t="s">
        <v>11</v>
      </c>
      <c r="H2" s="9" t="s">
        <v>12</v>
      </c>
      <c r="I2" s="45" t="s">
        <v>13</v>
      </c>
      <c r="J2" s="8" t="s">
        <v>10</v>
      </c>
      <c r="L2" s="39"/>
      <c r="M2" s="39"/>
      <c r="N2" s="39"/>
      <c r="O2" s="39"/>
      <c r="P2" s="39"/>
    </row>
    <row r="3" spans="1:16" x14ac:dyDescent="0.3">
      <c r="A3" s="1" t="s">
        <v>14</v>
      </c>
      <c r="B3" s="16" t="s">
        <v>27</v>
      </c>
      <c r="C3" s="55" t="s">
        <v>28</v>
      </c>
      <c r="D3" s="43" t="s">
        <v>29</v>
      </c>
      <c r="E3" s="54">
        <v>55</v>
      </c>
      <c r="F3" s="44">
        <v>13.1</v>
      </c>
      <c r="G3" s="18">
        <v>4.8</v>
      </c>
      <c r="H3" s="18">
        <v>4</v>
      </c>
      <c r="I3" s="18">
        <v>0.3</v>
      </c>
      <c r="J3" s="21">
        <v>56.6</v>
      </c>
      <c r="K3" s="46"/>
      <c r="L3" s="39"/>
      <c r="M3" s="39"/>
      <c r="N3" s="39"/>
      <c r="O3" s="39"/>
      <c r="P3" s="39"/>
    </row>
    <row r="4" spans="1:16" ht="15.6" x14ac:dyDescent="0.3">
      <c r="A4" s="2"/>
      <c r="B4" s="16" t="s">
        <v>30</v>
      </c>
      <c r="C4" s="56" t="s">
        <v>31</v>
      </c>
      <c r="D4" s="43" t="s">
        <v>32</v>
      </c>
      <c r="E4" s="19">
        <v>150</v>
      </c>
      <c r="F4" s="44">
        <v>12.37</v>
      </c>
      <c r="G4" s="18">
        <v>7.9</v>
      </c>
      <c r="H4" s="18">
        <v>7.2</v>
      </c>
      <c r="I4" s="18">
        <v>28.6</v>
      </c>
      <c r="J4" s="21">
        <v>210.6</v>
      </c>
      <c r="N4" s="41"/>
      <c r="O4" s="40"/>
      <c r="P4" s="39"/>
    </row>
    <row r="5" spans="1:16" x14ac:dyDescent="0.3">
      <c r="A5" s="2"/>
      <c r="B5" s="47" t="s">
        <v>17</v>
      </c>
      <c r="C5" s="50" t="s">
        <v>33</v>
      </c>
      <c r="D5" s="42" t="s">
        <v>34</v>
      </c>
      <c r="E5" s="57" t="s">
        <v>35</v>
      </c>
      <c r="F5" s="20">
        <v>3.21</v>
      </c>
      <c r="G5" s="33">
        <v>0.2</v>
      </c>
      <c r="H5" s="33">
        <v>0</v>
      </c>
      <c r="I5" s="18">
        <v>6.5</v>
      </c>
      <c r="J5" s="21">
        <v>26.8</v>
      </c>
      <c r="L5" s="39"/>
      <c r="M5" s="39"/>
      <c r="N5" s="39"/>
      <c r="O5" s="39"/>
      <c r="P5" s="39"/>
    </row>
    <row r="6" spans="1:16" x14ac:dyDescent="0.3">
      <c r="A6" s="2"/>
      <c r="B6" s="16" t="s">
        <v>18</v>
      </c>
      <c r="C6" s="50" t="s">
        <v>19</v>
      </c>
      <c r="D6" s="13" t="s">
        <v>20</v>
      </c>
      <c r="E6" s="19">
        <v>30</v>
      </c>
      <c r="F6" s="13">
        <v>2.2799999999999998</v>
      </c>
      <c r="G6" s="33">
        <v>1.8</v>
      </c>
      <c r="H6" s="18">
        <v>0.3</v>
      </c>
      <c r="I6" s="33">
        <v>12.9</v>
      </c>
      <c r="J6" s="21">
        <v>63</v>
      </c>
      <c r="L6" s="39"/>
      <c r="M6" s="39"/>
      <c r="N6" s="39"/>
      <c r="O6" s="39"/>
      <c r="P6" s="39"/>
    </row>
    <row r="7" spans="1:16" x14ac:dyDescent="0.3">
      <c r="A7" s="2"/>
      <c r="B7" s="48"/>
      <c r="C7" s="51"/>
      <c r="D7" s="26"/>
      <c r="E7" s="25"/>
      <c r="F7" s="20">
        <f>SUM(F3:F6)</f>
        <v>30.96</v>
      </c>
      <c r="G7" s="27">
        <f>SUM(G3:G6)</f>
        <v>14.7</v>
      </c>
      <c r="H7" s="27">
        <f>SUM(H3:H6)</f>
        <v>11.5</v>
      </c>
      <c r="I7" s="27">
        <f>SUM(I3:I6)</f>
        <v>48.300000000000004</v>
      </c>
      <c r="J7" s="28">
        <f>SUM(J3:J6)</f>
        <v>357</v>
      </c>
    </row>
    <row r="8" spans="1:16" ht="15" thickBot="1" x14ac:dyDescent="0.35">
      <c r="A8" s="2"/>
      <c r="B8" s="49"/>
      <c r="C8" s="52"/>
      <c r="D8" s="29"/>
      <c r="E8" s="30"/>
      <c r="F8" s="31"/>
      <c r="G8" s="30"/>
      <c r="H8" s="30"/>
      <c r="I8" s="30"/>
      <c r="J8" s="32"/>
    </row>
    <row r="9" spans="1:16" x14ac:dyDescent="0.3">
      <c r="A9" s="2"/>
      <c r="B9" s="10" t="s">
        <v>15</v>
      </c>
      <c r="C9" s="11" t="s">
        <v>26</v>
      </c>
      <c r="D9" s="42" t="s">
        <v>36</v>
      </c>
      <c r="E9" s="12">
        <v>50</v>
      </c>
      <c r="F9" s="44">
        <v>11.94</v>
      </c>
      <c r="G9" s="58">
        <f>0.9/2</f>
        <v>0.45</v>
      </c>
      <c r="H9" s="58">
        <f>0.6/2</f>
        <v>0.3</v>
      </c>
      <c r="I9" s="58">
        <f>29.9/2</f>
        <v>14.95</v>
      </c>
      <c r="J9" s="59">
        <f>58/2</f>
        <v>29</v>
      </c>
    </row>
    <row r="10" spans="1:16" ht="15" thickBot="1" x14ac:dyDescent="0.35">
      <c r="A10" s="37"/>
      <c r="B10" s="16" t="s">
        <v>22</v>
      </c>
      <c r="C10" s="11" t="s">
        <v>37</v>
      </c>
      <c r="D10" s="43" t="s">
        <v>38</v>
      </c>
      <c r="E10" s="17">
        <v>200</v>
      </c>
      <c r="F10" s="44">
        <v>20.71</v>
      </c>
      <c r="G10" s="14">
        <v>8.64</v>
      </c>
      <c r="H10" s="14">
        <v>4.32</v>
      </c>
      <c r="I10" s="14">
        <v>13.92</v>
      </c>
      <c r="J10" s="15">
        <v>129</v>
      </c>
    </row>
    <row r="11" spans="1:16" x14ac:dyDescent="0.3">
      <c r="A11" s="1" t="s">
        <v>21</v>
      </c>
      <c r="B11" s="16" t="s">
        <v>16</v>
      </c>
      <c r="C11" s="22" t="s">
        <v>39</v>
      </c>
      <c r="D11" s="43" t="s">
        <v>40</v>
      </c>
      <c r="E11" s="19">
        <v>90</v>
      </c>
      <c r="F11" s="44">
        <v>58.44</v>
      </c>
      <c r="G11" s="18">
        <v>12.15</v>
      </c>
      <c r="H11" s="18">
        <v>13.41</v>
      </c>
      <c r="I11" s="18">
        <v>6.66</v>
      </c>
      <c r="J11" s="21">
        <v>274.5</v>
      </c>
    </row>
    <row r="12" spans="1:16" x14ac:dyDescent="0.3">
      <c r="A12" s="2"/>
      <c r="B12" s="22" t="s">
        <v>41</v>
      </c>
      <c r="C12" s="22" t="s">
        <v>42</v>
      </c>
      <c r="D12" s="42" t="s">
        <v>43</v>
      </c>
      <c r="E12" s="19">
        <v>150</v>
      </c>
      <c r="F12" s="44">
        <v>13.58</v>
      </c>
      <c r="G12" s="14">
        <v>2.9</v>
      </c>
      <c r="H12" s="14">
        <v>5.6</v>
      </c>
      <c r="I12" s="14">
        <v>20</v>
      </c>
      <c r="J12" s="15">
        <v>150</v>
      </c>
    </row>
    <row r="13" spans="1:16" x14ac:dyDescent="0.3">
      <c r="A13" s="2"/>
      <c r="B13" s="16" t="s">
        <v>17</v>
      </c>
      <c r="C13" s="11" t="s">
        <v>23</v>
      </c>
      <c r="D13" s="13" t="s">
        <v>24</v>
      </c>
      <c r="E13" s="17">
        <v>200</v>
      </c>
      <c r="F13" s="44">
        <v>1.58</v>
      </c>
      <c r="G13" s="18">
        <v>36.299999999999997</v>
      </c>
      <c r="H13" s="33">
        <v>0.2</v>
      </c>
      <c r="I13" s="33">
        <v>0.1</v>
      </c>
      <c r="J13" s="34">
        <v>8.6</v>
      </c>
    </row>
    <row r="14" spans="1:16" x14ac:dyDescent="0.3">
      <c r="A14" s="2"/>
      <c r="B14" s="16" t="s">
        <v>18</v>
      </c>
      <c r="C14" s="50" t="s">
        <v>19</v>
      </c>
      <c r="D14" s="13" t="s">
        <v>20</v>
      </c>
      <c r="E14" s="23">
        <v>30</v>
      </c>
      <c r="F14" s="13">
        <v>2.2799999999999998</v>
      </c>
      <c r="G14" s="18">
        <v>1.8</v>
      </c>
      <c r="H14" s="18">
        <v>0.3</v>
      </c>
      <c r="I14" s="18">
        <v>12.9</v>
      </c>
      <c r="J14" s="21">
        <v>63</v>
      </c>
    </row>
    <row r="15" spans="1:16" x14ac:dyDescent="0.3">
      <c r="A15" s="2"/>
      <c r="B15" s="16" t="s">
        <v>18</v>
      </c>
      <c r="C15" s="50" t="s">
        <v>19</v>
      </c>
      <c r="D15" s="42" t="s">
        <v>25</v>
      </c>
      <c r="E15" s="19">
        <v>30</v>
      </c>
      <c r="F15" s="44">
        <v>2.25</v>
      </c>
      <c r="G15" s="18">
        <v>1.8</v>
      </c>
      <c r="H15" s="18">
        <v>0.3</v>
      </c>
      <c r="I15" s="18">
        <v>11.4</v>
      </c>
      <c r="J15" s="21">
        <v>57</v>
      </c>
    </row>
    <row r="16" spans="1:16" x14ac:dyDescent="0.3">
      <c r="A16" s="2"/>
      <c r="B16" s="47"/>
      <c r="C16" s="50"/>
      <c r="D16" s="13"/>
      <c r="E16" s="12"/>
      <c r="F16" s="20">
        <f>SUM(F9:F15)</f>
        <v>110.78</v>
      </c>
      <c r="G16" s="18">
        <f>SUM(G9:G15)</f>
        <v>64.039999999999992</v>
      </c>
      <c r="H16" s="18">
        <f>SUM(H9:H15)</f>
        <v>24.430000000000003</v>
      </c>
      <c r="I16" s="18">
        <f>SUM(I9:I15)</f>
        <v>79.930000000000007</v>
      </c>
      <c r="J16" s="21">
        <f>SUM(J9:J15)</f>
        <v>711.1</v>
      </c>
    </row>
    <row r="17" spans="1:10" x14ac:dyDescent="0.3">
      <c r="A17" s="2"/>
      <c r="B17" s="47"/>
      <c r="C17" s="53"/>
      <c r="D17" s="22"/>
      <c r="E17" s="23"/>
      <c r="F17" s="36"/>
      <c r="G17" s="24"/>
      <c r="H17" s="24"/>
      <c r="I17" s="24"/>
      <c r="J17" s="35"/>
    </row>
    <row r="18" spans="1:10" x14ac:dyDescent="0.3">
      <c r="A18" s="2"/>
      <c r="B18" s="47"/>
      <c r="C18" s="50"/>
      <c r="D18" s="22"/>
      <c r="E18" s="23"/>
      <c r="F18" s="22"/>
      <c r="G18" s="22"/>
      <c r="H18" s="22"/>
      <c r="I18" s="22"/>
      <c r="J18" s="16"/>
    </row>
    <row r="19" spans="1:10" x14ac:dyDescent="0.3">
      <c r="A19" s="2"/>
      <c r="B19" s="47"/>
      <c r="C19" s="50"/>
      <c r="D19" s="22"/>
      <c r="E19" s="23"/>
      <c r="F19" s="22"/>
      <c r="G19" s="22"/>
      <c r="H19" s="22"/>
      <c r="I19" s="22"/>
      <c r="J19" s="16"/>
    </row>
    <row r="20" spans="1:10" x14ac:dyDescent="0.3">
      <c r="A20" s="2"/>
      <c r="B20" s="38"/>
      <c r="C20" s="38"/>
      <c r="D20" s="38"/>
      <c r="E20" s="38"/>
      <c r="F20" s="38"/>
      <c r="G20" s="38"/>
      <c r="H20" s="38"/>
      <c r="I20" s="38"/>
      <c r="J20" s="38"/>
    </row>
    <row r="21" spans="1:10" x14ac:dyDescent="0.3">
      <c r="A21" s="2"/>
    </row>
    <row r="22" spans="1:10" x14ac:dyDescent="0.3">
      <c r="A22" s="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2021-11-25T01:59:32Z</dcterms:modified>
</cp:coreProperties>
</file>