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" l="1"/>
  <c r="I19" i="12"/>
  <c r="H19" i="12"/>
  <c r="G19" i="12"/>
  <c r="F19" i="12"/>
  <c r="J10" i="12"/>
  <c r="F10" i="12"/>
  <c r="J5" i="12"/>
  <c r="G5" i="12"/>
  <c r="F4" i="12"/>
  <c r="J3" i="12"/>
  <c r="I3" i="12"/>
  <c r="I10" i="12" s="1"/>
  <c r="H3" i="12"/>
  <c r="H10" i="12" s="1"/>
  <c r="G3" i="12"/>
  <c r="G10" i="12" s="1"/>
</calcChain>
</file>

<file path=xl/sharedStrings.xml><?xml version="1.0" encoding="utf-8"?>
<sst xmlns="http://schemas.openxmlformats.org/spreadsheetml/2006/main" count="58" uniqueCount="47">
  <si>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</si>
  <si>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</si>
  <si>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</si>
  <si>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</si>
  <si>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</si>
  <si>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</si>
  <si>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</si>
  <si>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</si>
  <si>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</si>
  <si>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</si>
  <si>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</si>
  <si>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</si>
  <si>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</si>
  <si>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</si>
  <si>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</si>
  <si>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</si>
  <si>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</si>
  <si>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</si>
  <si>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</si>
  <si>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</si>
  <si>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</si>
  <si>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</si>
  <si>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супы</t>
  </si>
  <si>
    <t>мучные блюда</t>
  </si>
  <si>
    <t>Хлеб ржаной</t>
  </si>
  <si>
    <t>№ 395 сб.2015г</t>
  </si>
  <si>
    <t>фрукты</t>
  </si>
  <si>
    <t>акт</t>
  </si>
  <si>
    <t>шт.</t>
  </si>
  <si>
    <t>Яблоко</t>
  </si>
  <si>
    <t>Сырок творожный глазированный</t>
  </si>
  <si>
    <t>Т.32 сб.1981г</t>
  </si>
  <si>
    <t>Зелёный горошек</t>
  </si>
  <si>
    <t>Омлет натуральный с маслом сливочным</t>
  </si>
  <si>
    <t>№ 375,377 сб.2015г</t>
  </si>
  <si>
    <t>Чай с сахаром,лимоном</t>
  </si>
  <si>
    <t>Булочка "Домашняя"</t>
  </si>
  <si>
    <t>№ 50 сб.1981г</t>
  </si>
  <si>
    <t>Лечо</t>
  </si>
  <si>
    <t>№ 104 сб.2015г</t>
  </si>
  <si>
    <t>Суп картофельный с мясными фрикадельками</t>
  </si>
  <si>
    <t>№ 274 сб.2015г</t>
  </si>
  <si>
    <t>Зразы рубленные из говядины</t>
  </si>
  <si>
    <t>гарниры</t>
  </si>
  <si>
    <t>№ 312 сб.2015г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</si>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</sst>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2" borderId="9" xfId="1" applyNumberFormat="1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2" fontId="5" fillId="2" borderId="9" xfId="1" applyNumberFormat="1" applyFont="1" applyFill="1" applyBorder="1"/>
    <xf numFmtId="0" fontId="1" fillId="0" borderId="16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9" xfId="1" applyFont="1" applyFill="1" applyBorder="1"/>
    <xf numFmtId="0" fontId="1" fillId="0" borderId="17" xfId="0" applyFont="1" applyBorder="1" applyAlignment="1">
      <alignment horizontal="center"/>
    </xf>
    <xf numFmtId="166" fontId="0" fillId="0" borderId="0" xfId="0" applyNumberFormat="1"/>
    <xf numFmtId="0" fontId="1" fillId="0" borderId="11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2" borderId="9" xfId="1" applyNumberFormat="1" applyFont="1" applyFill="1" applyBorder="1"/>
    <xf numFmtId="0" fontId="4" fillId="2" borderId="24" xfId="1" applyNumberFormat="1" applyFont="1" applyFill="1" applyBorder="1" applyAlignment="1">
      <alignment horizontal="center"/>
    </xf>
    <xf numFmtId="164" fontId="8" fillId="2" borderId="9" xfId="1" applyNumberFormat="1" applyFont="1" applyFill="1" applyBorder="1"/>
    <xf numFmtId="0" fontId="9" fillId="2" borderId="9" xfId="1" applyNumberFormat="1" applyFont="1" applyFill="1" applyBorder="1"/>
    <xf numFmtId="164" fontId="10" fillId="2" borderId="9" xfId="1" applyNumberFormat="1" applyFont="1" applyFill="1" applyBorder="1"/>
    <xf numFmtId="2" fontId="10" fillId="2" borderId="9" xfId="1" applyNumberFormat="1" applyFont="1" applyFill="1" applyBorder="1"/>
    <xf numFmtId="2" fontId="11" fillId="0" borderId="9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2" borderId="9" xfId="1" applyNumberFormat="1" applyFont="1" applyFill="1" applyBorder="1"/>
    <xf numFmtId="0" fontId="7" fillId="0" borderId="9" xfId="1" applyFont="1" applyBorder="1"/>
    <xf numFmtId="2" fontId="1" fillId="0" borderId="10" xfId="0" applyNumberFormat="1" applyFont="1" applyBorder="1" applyAlignment="1">
      <alignment horizontal="center"/>
    </xf>
    <xf numFmtId="0" fontId="9" fillId="2" borderId="9" xfId="1" applyFont="1" applyFill="1" applyBorder="1"/>
    <xf numFmtId="0" fontId="1" fillId="0" borderId="10" xfId="0" applyFont="1" applyBorder="1" applyAlignment="1">
      <alignment horizontal="center"/>
    </xf>
    <xf numFmtId="0" fontId="9" fillId="2" borderId="13" xfId="1" applyFont="1" applyFill="1" applyBorder="1"/>
    <xf numFmtId="2" fontId="4" fillId="2" borderId="13" xfId="1" applyNumberFormat="1" applyFont="1" applyFill="1" applyBorder="1"/>
    <xf numFmtId="0" fontId="10" fillId="2" borderId="9" xfId="1" applyFont="1" applyFill="1" applyBorder="1"/>
    <xf numFmtId="2" fontId="9" fillId="0" borderId="9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14" sqref="E14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44526</v>
      </c>
      <c r="L1" s="37"/>
      <c r="M1" s="37"/>
    </row>
    <row r="2" spans="1:16" ht="15" thickBot="1" x14ac:dyDescent="0.35">
      <c r="A2" s="7" t="s">
        <v>4</v>
      </c>
      <c r="B2" s="41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1" t="s">
        <v>13</v>
      </c>
      <c r="J2" s="8" t="s">
        <v>10</v>
      </c>
      <c r="L2" s="37"/>
      <c r="M2" s="37"/>
      <c r="N2" s="37"/>
      <c r="O2" s="37"/>
      <c r="P2" s="37"/>
    </row>
    <row r="3" spans="1:16" ht="15.6" x14ac:dyDescent="0.3">
      <c r="A3" s="1" t="s">
        <v>14</v>
      </c>
      <c r="B3" s="10" t="s">
        <v>26</v>
      </c>
      <c r="C3" s="11" t="s">
        <v>27</v>
      </c>
      <c r="D3" s="52" t="s">
        <v>29</v>
      </c>
      <c r="E3" s="12" t="s">
        <v>28</v>
      </c>
      <c r="F3" s="50">
        <v>31.91</v>
      </c>
      <c r="G3" s="18">
        <f>0.4*2.27</f>
        <v>0.90800000000000003</v>
      </c>
      <c r="H3" s="18">
        <f>0.4*2.27</f>
        <v>0.90800000000000003</v>
      </c>
      <c r="I3" s="18">
        <f>9.8*2.27</f>
        <v>22.246000000000002</v>
      </c>
      <c r="J3" s="21">
        <f>47*2.27</f>
        <v>106.69</v>
      </c>
      <c r="K3" s="42"/>
      <c r="L3" s="37"/>
      <c r="M3" s="37"/>
      <c r="N3" s="37"/>
      <c r="O3" s="37"/>
      <c r="P3" s="37"/>
    </row>
    <row r="4" spans="1:16" ht="15.6" x14ac:dyDescent="0.3">
      <c r="A4" s="2"/>
      <c r="B4" s="16"/>
      <c r="C4" s="46" t="s">
        <v>19</v>
      </c>
      <c r="D4" s="52" t="s">
        <v>30</v>
      </c>
      <c r="E4" s="12">
        <v>45</v>
      </c>
      <c r="F4" s="53">
        <f>29*2</f>
        <v>58</v>
      </c>
      <c r="G4" s="18"/>
      <c r="H4" s="18"/>
      <c r="I4" s="18"/>
      <c r="J4" s="21"/>
      <c r="N4" s="39"/>
      <c r="O4" s="38"/>
      <c r="P4" s="37"/>
    </row>
    <row r="5" spans="1:16" ht="15.6" x14ac:dyDescent="0.3">
      <c r="A5" s="2"/>
      <c r="B5" s="10" t="s">
        <v>15</v>
      </c>
      <c r="C5" s="11" t="s">
        <v>31</v>
      </c>
      <c r="D5" s="54" t="s">
        <v>32</v>
      </c>
      <c r="E5" s="17">
        <v>50</v>
      </c>
      <c r="F5" s="55">
        <v>10.09</v>
      </c>
      <c r="G5" s="56">
        <f>3.1/2</f>
        <v>1.55</v>
      </c>
      <c r="H5" s="56">
        <v>0</v>
      </c>
      <c r="I5" s="56">
        <v>3.25</v>
      </c>
      <c r="J5" s="57">
        <f>38.4/2</f>
        <v>19.2</v>
      </c>
      <c r="L5" s="37"/>
      <c r="M5" s="37"/>
      <c r="N5" s="37"/>
      <c r="O5" s="37"/>
      <c r="P5" s="37"/>
    </row>
    <row r="6" spans="1:16" ht="15.6" x14ac:dyDescent="0.3">
      <c r="A6" s="2"/>
      <c r="B6" s="16" t="s">
        <v>23</v>
      </c>
      <c r="C6" s="11" t="s">
        <v>25</v>
      </c>
      <c r="D6" s="54" t="s">
        <v>33</v>
      </c>
      <c r="E6" s="17">
        <v>150</v>
      </c>
      <c r="F6" s="55">
        <v>36.79</v>
      </c>
      <c r="G6" s="58">
        <v>12.68</v>
      </c>
      <c r="H6" s="58">
        <v>19.420000000000002</v>
      </c>
      <c r="I6" s="58">
        <v>3.15</v>
      </c>
      <c r="J6" s="59">
        <v>237.23</v>
      </c>
      <c r="L6" s="37"/>
      <c r="M6" s="37"/>
      <c r="N6" s="37"/>
      <c r="O6" s="37"/>
      <c r="P6" s="37"/>
    </row>
    <row r="7" spans="1:16" ht="15.6" x14ac:dyDescent="0.3">
      <c r="A7" s="2"/>
      <c r="B7" s="43" t="s">
        <v>17</v>
      </c>
      <c r="C7" s="46" t="s">
        <v>34</v>
      </c>
      <c r="D7" s="40" t="s">
        <v>35</v>
      </c>
      <c r="E7" s="70">
        <v>200</v>
      </c>
      <c r="F7" s="60">
        <v>3.21</v>
      </c>
      <c r="G7" s="32">
        <v>0.2</v>
      </c>
      <c r="H7" s="32">
        <v>0</v>
      </c>
      <c r="I7" s="18">
        <v>6.5</v>
      </c>
      <c r="J7" s="21">
        <v>26.8</v>
      </c>
    </row>
    <row r="8" spans="1:16" ht="15.6" x14ac:dyDescent="0.3">
      <c r="A8" s="2"/>
      <c r="B8" s="16" t="s">
        <v>23</v>
      </c>
      <c r="C8" s="11" t="s">
        <v>19</v>
      </c>
      <c r="D8" s="61" t="s">
        <v>36</v>
      </c>
      <c r="E8" s="23">
        <v>50</v>
      </c>
      <c r="F8" s="55">
        <v>14</v>
      </c>
      <c r="G8" s="24">
        <v>159</v>
      </c>
      <c r="H8" s="23">
        <v>2.6</v>
      </c>
      <c r="I8" s="23">
        <v>6.26</v>
      </c>
      <c r="J8" s="62">
        <v>21.96</v>
      </c>
    </row>
    <row r="9" spans="1:16" ht="15.6" x14ac:dyDescent="0.3">
      <c r="A9" s="2"/>
      <c r="B9" s="16" t="s">
        <v>18</v>
      </c>
      <c r="C9" s="11" t="s">
        <v>19</v>
      </c>
      <c r="D9" s="13" t="s">
        <v>20</v>
      </c>
      <c r="E9" s="12">
        <v>30</v>
      </c>
      <c r="F9" s="63">
        <v>2.2799999999999998</v>
      </c>
      <c r="G9" s="24">
        <v>63</v>
      </c>
      <c r="H9" s="23">
        <v>1.8</v>
      </c>
      <c r="I9" s="24">
        <v>0.3</v>
      </c>
      <c r="J9" s="64">
        <v>12.9</v>
      </c>
    </row>
    <row r="10" spans="1:16" ht="15.6" x14ac:dyDescent="0.3">
      <c r="A10" s="2"/>
      <c r="B10" s="44"/>
      <c r="C10" s="47"/>
      <c r="D10" s="65"/>
      <c r="E10" s="25"/>
      <c r="F10" s="66">
        <f>SUM(F3:F9)</f>
        <v>156.28</v>
      </c>
      <c r="G10" s="26">
        <f>SUM(G3:G9)</f>
        <v>237.33799999999999</v>
      </c>
      <c r="H10" s="26">
        <f>SUM(H3:H9)</f>
        <v>24.728000000000005</v>
      </c>
      <c r="I10" s="26">
        <f>SUM(I3:I9)</f>
        <v>41.705999999999996</v>
      </c>
      <c r="J10" s="27">
        <f>SUM(J3:J9)</f>
        <v>424.78</v>
      </c>
    </row>
    <row r="11" spans="1:16" ht="15" thickBot="1" x14ac:dyDescent="0.35">
      <c r="A11" s="35"/>
      <c r="B11" s="45"/>
      <c r="C11" s="48"/>
      <c r="D11" s="28"/>
      <c r="E11" s="29"/>
      <c r="F11" s="30"/>
      <c r="G11" s="29"/>
      <c r="H11" s="29"/>
      <c r="I11" s="29"/>
      <c r="J11" s="31"/>
    </row>
    <row r="12" spans="1:16" ht="15.6" x14ac:dyDescent="0.3">
      <c r="A12" s="1" t="s">
        <v>21</v>
      </c>
      <c r="B12" s="10" t="s">
        <v>15</v>
      </c>
      <c r="C12" s="11" t="s">
        <v>37</v>
      </c>
      <c r="D12" s="54" t="s">
        <v>38</v>
      </c>
      <c r="E12" s="51">
        <v>50</v>
      </c>
      <c r="F12" s="67">
        <v>7.16</v>
      </c>
      <c r="G12" s="14">
        <v>0</v>
      </c>
      <c r="H12" s="14">
        <v>0</v>
      </c>
      <c r="I12" s="14">
        <v>6.5</v>
      </c>
      <c r="J12" s="15">
        <v>25</v>
      </c>
    </row>
    <row r="13" spans="1:16" ht="15.6" x14ac:dyDescent="0.3">
      <c r="A13" s="2"/>
      <c r="B13" s="16" t="s">
        <v>22</v>
      </c>
      <c r="C13" s="11" t="s">
        <v>39</v>
      </c>
      <c r="D13" s="54" t="s">
        <v>40</v>
      </c>
      <c r="E13" s="17">
        <v>200</v>
      </c>
      <c r="F13" s="55">
        <v>20.71</v>
      </c>
      <c r="G13" s="68">
        <v>8.64</v>
      </c>
      <c r="H13" s="68">
        <v>4.32</v>
      </c>
      <c r="I13" s="68">
        <v>13.92</v>
      </c>
      <c r="J13" s="69">
        <v>129</v>
      </c>
    </row>
    <row r="14" spans="1:16" ht="15.6" x14ac:dyDescent="0.3">
      <c r="A14" s="2"/>
      <c r="B14" s="16" t="s">
        <v>16</v>
      </c>
      <c r="C14" s="11" t="s">
        <v>41</v>
      </c>
      <c r="D14" s="54" t="s">
        <v>42</v>
      </c>
      <c r="E14" s="17">
        <v>90</v>
      </c>
      <c r="F14" s="55">
        <v>35.119999999999997</v>
      </c>
      <c r="G14" s="18">
        <v>16.399999999999999</v>
      </c>
      <c r="H14" s="18">
        <v>16.32</v>
      </c>
      <c r="I14" s="18">
        <v>14.64</v>
      </c>
      <c r="J14" s="21">
        <v>271.2</v>
      </c>
    </row>
    <row r="15" spans="1:16" x14ac:dyDescent="0.3">
      <c r="A15" s="2"/>
      <c r="B15" s="22" t="s">
        <v>43</v>
      </c>
      <c r="C15" s="22" t="s">
        <v>44</v>
      </c>
      <c r="D15" s="40" t="s">
        <v>45</v>
      </c>
      <c r="E15" s="19">
        <v>150</v>
      </c>
      <c r="F15" s="20">
        <v>13.9</v>
      </c>
      <c r="G15" s="14">
        <v>3.1</v>
      </c>
      <c r="H15" s="14">
        <v>6</v>
      </c>
      <c r="I15" s="14">
        <v>19.7</v>
      </c>
      <c r="J15" s="15">
        <v>145.80000000000001</v>
      </c>
    </row>
    <row r="16" spans="1:16" ht="15.6" x14ac:dyDescent="0.3">
      <c r="A16" s="2"/>
      <c r="B16" s="16" t="s">
        <v>17</v>
      </c>
      <c r="C16" s="11" t="s">
        <v>19</v>
      </c>
      <c r="D16" s="54" t="s">
        <v>46</v>
      </c>
      <c r="E16" s="12">
        <v>200</v>
      </c>
      <c r="F16" s="55">
        <v>8.82</v>
      </c>
      <c r="G16" s="68">
        <v>0.3</v>
      </c>
      <c r="H16" s="68">
        <v>0</v>
      </c>
      <c r="I16" s="68">
        <v>29.8</v>
      </c>
      <c r="J16" s="69">
        <v>122</v>
      </c>
    </row>
    <row r="17" spans="1:10" ht="15.6" x14ac:dyDescent="0.3">
      <c r="A17" s="2"/>
      <c r="B17" s="16" t="s">
        <v>18</v>
      </c>
      <c r="C17" s="46" t="s">
        <v>19</v>
      </c>
      <c r="D17" s="63" t="s">
        <v>20</v>
      </c>
      <c r="E17" s="23">
        <v>30</v>
      </c>
      <c r="F17" s="63">
        <v>2.2799999999999998</v>
      </c>
      <c r="G17" s="18">
        <v>1.8</v>
      </c>
      <c r="H17" s="18">
        <v>0.3</v>
      </c>
      <c r="I17" s="18">
        <v>12.9</v>
      </c>
      <c r="J17" s="21">
        <v>63</v>
      </c>
    </row>
    <row r="18" spans="1:10" ht="15.6" x14ac:dyDescent="0.3">
      <c r="A18" s="2"/>
      <c r="B18" s="16" t="s">
        <v>18</v>
      </c>
      <c r="C18" s="46" t="s">
        <v>19</v>
      </c>
      <c r="D18" s="67" t="s">
        <v>24</v>
      </c>
      <c r="E18" s="19">
        <v>30</v>
      </c>
      <c r="F18" s="55">
        <v>2.25</v>
      </c>
      <c r="G18" s="18">
        <v>1.8</v>
      </c>
      <c r="H18" s="18">
        <v>0.3</v>
      </c>
      <c r="I18" s="18">
        <v>11.4</v>
      </c>
      <c r="J18" s="21">
        <v>57</v>
      </c>
    </row>
    <row r="19" spans="1:10" x14ac:dyDescent="0.3">
      <c r="A19" s="2"/>
      <c r="B19" s="43"/>
      <c r="C19" s="46"/>
      <c r="D19" s="13"/>
      <c r="E19" s="12"/>
      <c r="F19" s="20">
        <f>SUM(F12:F18)</f>
        <v>90.240000000000009</v>
      </c>
      <c r="G19" s="18">
        <f>SUM(G12:G18)</f>
        <v>32.04</v>
      </c>
      <c r="H19" s="18">
        <f>SUM(H12:H18)</f>
        <v>27.240000000000002</v>
      </c>
      <c r="I19" s="18">
        <f>SUM(I12:I18)</f>
        <v>108.86000000000001</v>
      </c>
      <c r="J19" s="21">
        <f>SUM(J12:J18)</f>
        <v>813</v>
      </c>
    </row>
    <row r="20" spans="1:10" x14ac:dyDescent="0.3">
      <c r="A20" s="2"/>
      <c r="B20" s="43"/>
      <c r="C20" s="49"/>
      <c r="D20" s="22"/>
      <c r="E20" s="23"/>
      <c r="F20" s="34"/>
      <c r="G20" s="24"/>
      <c r="H20" s="24"/>
      <c r="I20" s="24"/>
      <c r="J20" s="33"/>
    </row>
    <row r="21" spans="1:10" x14ac:dyDescent="0.3">
      <c r="A21" s="2"/>
      <c r="B21" s="43"/>
      <c r="C21" s="46"/>
      <c r="D21" s="22"/>
      <c r="E21" s="23"/>
      <c r="F21" s="22"/>
      <c r="G21" s="22"/>
      <c r="H21" s="22"/>
      <c r="I21" s="22"/>
      <c r="J21" s="16"/>
    </row>
    <row r="22" spans="1:10" x14ac:dyDescent="0.3">
      <c r="A22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2021-11-25T22:55:06Z</dcterms:modified>
</cp:coreProperties>
</file>