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2" l="1"/>
  <c r="I18" i="12"/>
  <c r="H18" i="12"/>
  <c r="G18" i="12"/>
  <c r="F18" i="12"/>
  <c r="J6" i="12"/>
  <c r="J8" i="12" s="1"/>
  <c r="I6" i="12"/>
  <c r="I8" i="12" s="1"/>
  <c r="H6" i="12"/>
  <c r="H8" i="12" s="1"/>
  <c r="G6" i="12"/>
  <c r="G8" i="12" s="1"/>
  <c r="F6" i="12"/>
  <c r="F8" i="12" s="1"/>
</calcChain>
</file>

<file path=xl/sharedStrings.xml><?xml version="1.0" encoding="utf-8"?>
<sst xmlns="http://schemas.openxmlformats.org/spreadsheetml/2006/main" count="48" uniqueCount="41">
  <si>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</si>
  <si>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</si>
  <si>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</si>
  <si>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</si>
  <si>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</si>
  <si>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</si>
  <si>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</si>
  <si>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</si>
  <si>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</si>
  <si>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</si>
  <si>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</si>
  <si>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</si>
  <si>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</si>
  <si>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</si>
  <si>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</si>
  <si>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</si>
  <si>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напитки</t>
  </si>
  <si>
    <t>хлеб</t>
  </si>
  <si>
    <t>пром.пр-во</t>
  </si>
  <si>
    <t>Хлеб пшеничный</t>
  </si>
  <si>
    <t>Обед</t>
  </si>
  <si>
    <t>супы</t>
  </si>
  <si>
    <t>Хлеб ржаной</t>
  </si>
  <si>
    <t>Т. 32 сб. 1981г.</t>
  </si>
  <si>
    <t xml:space="preserve"> говядиной отварной</t>
  </si>
  <si>
    <t>30.11.21.</t>
  </si>
  <si>
    <t>блюда из творога</t>
  </si>
  <si>
    <t>№ 223 сб.2015г</t>
  </si>
  <si>
    <t>Запеканка из творога со сгущённым молоком</t>
  </si>
  <si>
    <t>№ 380 сб.2015г</t>
  </si>
  <si>
    <t>Кофейный накпиток</t>
  </si>
  <si>
    <t>мучные блюда</t>
  </si>
  <si>
    <t>Булочка "Ванильная"</t>
  </si>
  <si>
    <t>конд. изделия</t>
  </si>
  <si>
    <t>Конфеты</t>
  </si>
  <si>
    <t>Огурец консервированный</t>
  </si>
  <si>
    <t>№ 108,109 сб.2015 г.</t>
  </si>
  <si>
    <t xml:space="preserve">Суп картофельный с клёцками, </t>
  </si>
  <si>
    <t>№ 395 сб.2015г</t>
  </si>
  <si>
    <t>Вареники с картофелем,маслом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</si>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</sst>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2" borderId="9" xfId="1" applyNumberFormat="1" applyFont="1" applyFill="1" applyBorder="1"/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5" fillId="2" borderId="9" xfId="1" applyNumberFormat="1" applyFont="1" applyFill="1" applyBorder="1"/>
    <xf numFmtId="0" fontId="1" fillId="0" borderId="16" xfId="0" applyFont="1" applyBorder="1"/>
    <xf numFmtId="0" fontId="0" fillId="0" borderId="0" xfId="0" applyBorder="1"/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2" borderId="9" xfId="1" applyFont="1" applyFill="1" applyBorder="1"/>
    <xf numFmtId="0" fontId="1" fillId="0" borderId="17" xfId="0" applyFont="1" applyBorder="1" applyAlignment="1">
      <alignment horizontal="center"/>
    </xf>
    <xf numFmtId="166" fontId="0" fillId="0" borderId="0" xfId="0" applyNumberFormat="1"/>
    <xf numFmtId="0" fontId="1" fillId="0" borderId="11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7" fillId="0" borderId="9" xfId="1" applyFont="1" applyBorder="1"/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4" fillId="2" borderId="13" xfId="1" applyNumberFormat="1" applyFont="1" applyFill="1" applyBorder="1"/>
    <xf numFmtId="0" fontId="1" fillId="0" borderId="24" xfId="0" applyFont="1" applyBorder="1"/>
    <xf numFmtId="0" fontId="4" fillId="2" borderId="25" xfId="1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7" fillId="2" borderId="9" xfId="1" applyNumberFormat="1" applyFont="1" applyFill="1" applyBorder="1"/>
    <xf numFmtId="164" fontId="7" fillId="2" borderId="9" xfId="1" applyNumberFormat="1" applyFont="1" applyFill="1" applyBorder="1"/>
    <xf numFmtId="165" fontId="4" fillId="0" borderId="9" xfId="0" applyNumberFormat="1" applyFont="1" applyFill="1" applyBorder="1" applyAlignment="1">
      <alignment horizontal="center" vertical="center"/>
    </xf>
    <xf numFmtId="0" fontId="4" fillId="2" borderId="13" xfId="1" applyFont="1" applyFill="1" applyBorder="1"/>
    <xf numFmtId="2" fontId="1" fillId="0" borderId="9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E17" sqref="E17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8.44140625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 t="s">
        <v>25</v>
      </c>
      <c r="L1" s="36"/>
      <c r="M1" s="36"/>
    </row>
    <row r="2" spans="1:16" ht="15" thickBot="1" x14ac:dyDescent="0.35">
      <c r="A2" s="7" t="s">
        <v>4</v>
      </c>
      <c r="B2" s="40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40" t="s">
        <v>13</v>
      </c>
      <c r="J2" s="8" t="s">
        <v>10</v>
      </c>
      <c r="L2" s="36"/>
      <c r="M2" s="36"/>
      <c r="N2" s="36"/>
      <c r="O2" s="36"/>
      <c r="P2" s="36"/>
    </row>
    <row r="3" spans="1:16" x14ac:dyDescent="0.3">
      <c r="A3" s="1" t="s">
        <v>14</v>
      </c>
      <c r="B3" s="53" t="s">
        <v>26</v>
      </c>
      <c r="C3" s="11" t="s">
        <v>27</v>
      </c>
      <c r="D3" s="59" t="s">
        <v>28</v>
      </c>
      <c r="E3" s="54">
        <v>200</v>
      </c>
      <c r="F3" s="58">
        <v>108.83</v>
      </c>
      <c r="G3" s="55">
        <v>27.1</v>
      </c>
      <c r="H3" s="56">
        <v>18.600000000000001</v>
      </c>
      <c r="I3" s="56">
        <v>41.7</v>
      </c>
      <c r="J3" s="57">
        <v>443</v>
      </c>
      <c r="K3" s="41"/>
      <c r="L3" s="36"/>
      <c r="M3" s="36"/>
      <c r="N3" s="36"/>
      <c r="O3" s="36"/>
      <c r="P3" s="36"/>
    </row>
    <row r="4" spans="1:16" ht="15.6" x14ac:dyDescent="0.3">
      <c r="A4" s="2"/>
      <c r="B4" s="16" t="s">
        <v>16</v>
      </c>
      <c r="C4" s="11" t="s">
        <v>29</v>
      </c>
      <c r="D4" s="39" t="s">
        <v>30</v>
      </c>
      <c r="E4" s="12">
        <v>200</v>
      </c>
      <c r="F4" s="20">
        <v>11.32</v>
      </c>
      <c r="G4" s="60">
        <v>3.8</v>
      </c>
      <c r="H4" s="60">
        <v>3.5</v>
      </c>
      <c r="I4" s="60">
        <v>11.1</v>
      </c>
      <c r="J4" s="15">
        <v>91.2</v>
      </c>
      <c r="N4" s="38"/>
      <c r="O4" s="37"/>
      <c r="P4" s="36"/>
    </row>
    <row r="5" spans="1:16" x14ac:dyDescent="0.3">
      <c r="A5" s="2"/>
      <c r="B5" s="16" t="s">
        <v>31</v>
      </c>
      <c r="C5" s="45" t="s">
        <v>18</v>
      </c>
      <c r="D5" s="39" t="s">
        <v>32</v>
      </c>
      <c r="E5" s="12">
        <v>50</v>
      </c>
      <c r="F5" s="58">
        <v>14</v>
      </c>
      <c r="G5" s="14">
        <v>2.95</v>
      </c>
      <c r="H5" s="14">
        <v>4.05</v>
      </c>
      <c r="I5" s="14">
        <v>22.24</v>
      </c>
      <c r="J5" s="15">
        <v>119</v>
      </c>
      <c r="L5" s="36"/>
      <c r="M5" s="36"/>
      <c r="N5" s="36"/>
      <c r="O5" s="36"/>
      <c r="P5" s="36"/>
    </row>
    <row r="6" spans="1:16" x14ac:dyDescent="0.3">
      <c r="A6" s="2"/>
      <c r="B6" s="16" t="s">
        <v>33</v>
      </c>
      <c r="C6" s="45" t="s">
        <v>18</v>
      </c>
      <c r="D6" s="59" t="s">
        <v>34</v>
      </c>
      <c r="E6" s="17">
        <v>60</v>
      </c>
      <c r="F6" s="58">
        <f>0.06*345</f>
        <v>20.7</v>
      </c>
      <c r="G6" s="18">
        <f>2.8*0.6</f>
        <v>1.68</v>
      </c>
      <c r="H6" s="32">
        <f>9.9*0.6</f>
        <v>5.94</v>
      </c>
      <c r="I6" s="32">
        <f>77.5*0.6</f>
        <v>46.5</v>
      </c>
      <c r="J6" s="21">
        <f>398*0.6</f>
        <v>238.79999999999998</v>
      </c>
      <c r="L6" s="36"/>
      <c r="M6" s="36"/>
      <c r="N6" s="36"/>
      <c r="O6" s="36"/>
      <c r="P6" s="36"/>
    </row>
    <row r="7" spans="1:16" x14ac:dyDescent="0.3">
      <c r="A7" s="2"/>
      <c r="B7" s="16" t="s">
        <v>17</v>
      </c>
      <c r="C7" s="45" t="s">
        <v>18</v>
      </c>
      <c r="D7" s="13" t="s">
        <v>19</v>
      </c>
      <c r="E7" s="23">
        <v>30</v>
      </c>
      <c r="F7" s="13">
        <v>2.2799999999999998</v>
      </c>
      <c r="G7" s="18">
        <v>1.8</v>
      </c>
      <c r="H7" s="18">
        <v>0.3</v>
      </c>
      <c r="I7" s="18">
        <v>12.9</v>
      </c>
      <c r="J7" s="21">
        <v>63</v>
      </c>
    </row>
    <row r="8" spans="1:16" x14ac:dyDescent="0.3">
      <c r="A8" s="2"/>
      <c r="B8" s="16"/>
      <c r="C8" s="11"/>
      <c r="D8" s="49"/>
      <c r="E8" s="23"/>
      <c r="F8" s="20">
        <f>SUM(F2:F7)</f>
        <v>157.13</v>
      </c>
      <c r="G8" s="24">
        <f>SUM(G3:G7)</f>
        <v>37.33</v>
      </c>
      <c r="H8" s="24">
        <f>SUM(H3:H7)</f>
        <v>32.39</v>
      </c>
      <c r="I8" s="24">
        <f>SUM(I3:I7)</f>
        <v>134.44</v>
      </c>
      <c r="J8" s="50">
        <f>SUM(J3:J7)</f>
        <v>955</v>
      </c>
    </row>
    <row r="9" spans="1:16" x14ac:dyDescent="0.3">
      <c r="A9" s="2"/>
      <c r="B9" s="16"/>
      <c r="C9" s="11"/>
      <c r="D9" s="13"/>
      <c r="E9" s="12"/>
      <c r="F9" s="13"/>
      <c r="G9" s="24"/>
      <c r="H9" s="23"/>
      <c r="I9" s="24"/>
      <c r="J9" s="51"/>
    </row>
    <row r="10" spans="1:16" x14ac:dyDescent="0.3">
      <c r="A10" s="2"/>
      <c r="B10" s="43"/>
      <c r="C10" s="46"/>
      <c r="D10" s="61"/>
      <c r="E10" s="25"/>
      <c r="F10" s="52"/>
      <c r="G10" s="26"/>
      <c r="H10" s="26"/>
      <c r="I10" s="26"/>
      <c r="J10" s="27"/>
    </row>
    <row r="11" spans="1:16" ht="15" thickBot="1" x14ac:dyDescent="0.35">
      <c r="A11" s="35"/>
      <c r="B11" s="44"/>
      <c r="C11" s="47"/>
      <c r="D11" s="28"/>
      <c r="E11" s="29"/>
      <c r="F11" s="30"/>
      <c r="G11" s="29"/>
      <c r="H11" s="29"/>
      <c r="I11" s="29"/>
      <c r="J11" s="31"/>
    </row>
    <row r="12" spans="1:16" x14ac:dyDescent="0.3">
      <c r="A12" s="1" t="s">
        <v>20</v>
      </c>
      <c r="B12" s="10" t="s">
        <v>15</v>
      </c>
      <c r="C12" s="11" t="s">
        <v>23</v>
      </c>
      <c r="D12" s="59" t="s">
        <v>35</v>
      </c>
      <c r="E12" s="12">
        <v>100</v>
      </c>
      <c r="F12" s="39">
        <v>25.12</v>
      </c>
      <c r="G12" s="18">
        <v>1</v>
      </c>
      <c r="H12" s="18">
        <v>0</v>
      </c>
      <c r="I12" s="18">
        <v>4.5</v>
      </c>
      <c r="J12" s="21">
        <v>22</v>
      </c>
    </row>
    <row r="13" spans="1:16" x14ac:dyDescent="0.3">
      <c r="A13" s="2"/>
      <c r="B13" s="16" t="s">
        <v>21</v>
      </c>
      <c r="C13" s="62" t="s">
        <v>36</v>
      </c>
      <c r="D13" s="59" t="s">
        <v>37</v>
      </c>
      <c r="E13" s="17">
        <v>200</v>
      </c>
      <c r="F13" s="58">
        <v>29.95</v>
      </c>
      <c r="G13" s="18">
        <v>2.8</v>
      </c>
      <c r="H13" s="18">
        <v>3.6</v>
      </c>
      <c r="I13" s="18">
        <v>15</v>
      </c>
      <c r="J13" s="21">
        <v>115.4</v>
      </c>
    </row>
    <row r="14" spans="1:16" x14ac:dyDescent="0.3">
      <c r="A14" s="2"/>
      <c r="B14" s="16"/>
      <c r="C14" s="11"/>
      <c r="D14" s="13" t="s">
        <v>24</v>
      </c>
      <c r="E14" s="17">
        <v>25</v>
      </c>
      <c r="F14" s="58"/>
      <c r="G14" s="14">
        <v>6.8</v>
      </c>
      <c r="H14" s="14">
        <v>4.8</v>
      </c>
      <c r="I14" s="14">
        <v>0</v>
      </c>
      <c r="J14" s="15">
        <v>70</v>
      </c>
    </row>
    <row r="15" spans="1:16" x14ac:dyDescent="0.3">
      <c r="A15" s="2"/>
      <c r="B15" s="16" t="s">
        <v>31</v>
      </c>
      <c r="C15" s="45" t="s">
        <v>38</v>
      </c>
      <c r="D15" s="59" t="s">
        <v>39</v>
      </c>
      <c r="E15" s="12">
        <v>180</v>
      </c>
      <c r="F15" s="58">
        <v>32.78</v>
      </c>
      <c r="G15" s="18">
        <v>10.98</v>
      </c>
      <c r="H15" s="18">
        <v>5.08</v>
      </c>
      <c r="I15" s="18">
        <v>36.44</v>
      </c>
      <c r="J15" s="21">
        <v>271</v>
      </c>
    </row>
    <row r="16" spans="1:16" x14ac:dyDescent="0.3">
      <c r="A16" s="2"/>
      <c r="B16" s="16" t="s">
        <v>16</v>
      </c>
      <c r="C16" s="11" t="s">
        <v>18</v>
      </c>
      <c r="D16" s="39" t="s">
        <v>40</v>
      </c>
      <c r="E16" s="12">
        <v>200</v>
      </c>
      <c r="F16" s="58">
        <v>13</v>
      </c>
      <c r="G16" s="18">
        <v>0</v>
      </c>
      <c r="H16" s="18">
        <v>0</v>
      </c>
      <c r="I16" s="18">
        <v>23</v>
      </c>
      <c r="J16" s="21">
        <v>92.2</v>
      </c>
    </row>
    <row r="17" spans="1:10" x14ac:dyDescent="0.3">
      <c r="A17" s="2"/>
      <c r="B17" s="16" t="s">
        <v>17</v>
      </c>
      <c r="C17" s="45" t="s">
        <v>18</v>
      </c>
      <c r="D17" s="39" t="s">
        <v>22</v>
      </c>
      <c r="E17" s="19">
        <v>30</v>
      </c>
      <c r="F17" s="58">
        <v>2.25</v>
      </c>
      <c r="G17" s="18">
        <v>1.8</v>
      </c>
      <c r="H17" s="18">
        <v>0.3</v>
      </c>
      <c r="I17" s="18">
        <v>11.4</v>
      </c>
      <c r="J17" s="21">
        <v>57</v>
      </c>
    </row>
    <row r="18" spans="1:10" x14ac:dyDescent="0.3">
      <c r="A18" s="2"/>
      <c r="B18" s="42"/>
      <c r="C18" s="45"/>
      <c r="D18" s="13"/>
      <c r="E18" s="12"/>
      <c r="F18" s="20">
        <f>SUM(F12:F17)</f>
        <v>103.1</v>
      </c>
      <c r="G18" s="18">
        <f>SUM(G12:G17)</f>
        <v>23.38</v>
      </c>
      <c r="H18" s="18">
        <f>SUM(H12:H17)</f>
        <v>13.780000000000001</v>
      </c>
      <c r="I18" s="18">
        <f>SUM(I12:I17)</f>
        <v>90.34</v>
      </c>
      <c r="J18" s="21">
        <f>SUM(J12:J17)</f>
        <v>627.6</v>
      </c>
    </row>
    <row r="19" spans="1:10" x14ac:dyDescent="0.3">
      <c r="A19" s="2"/>
      <c r="B19" s="42"/>
      <c r="C19" s="48"/>
      <c r="D19" s="22"/>
      <c r="E19" s="23"/>
      <c r="F19" s="34"/>
      <c r="G19" s="24"/>
      <c r="H19" s="24"/>
      <c r="I19" s="24"/>
      <c r="J19" s="33"/>
    </row>
    <row r="20" spans="1:10" x14ac:dyDescent="0.3">
      <c r="A20" s="2"/>
      <c r="B20" s="16"/>
      <c r="C20" s="62"/>
      <c r="D20" s="59"/>
      <c r="E20" s="17"/>
      <c r="F20" s="58"/>
      <c r="G20" s="18"/>
      <c r="H20" s="18"/>
      <c r="I20" s="18"/>
      <c r="J20" s="21"/>
    </row>
    <row r="21" spans="1:10" x14ac:dyDescent="0.3">
      <c r="A21" s="2"/>
      <c r="B21" s="16"/>
      <c r="C21" s="11"/>
      <c r="D21" s="13"/>
      <c r="E21" s="17"/>
      <c r="F21" s="58"/>
      <c r="G21" s="14"/>
      <c r="H21" s="14"/>
      <c r="I21" s="14"/>
      <c r="J21" s="15"/>
    </row>
    <row r="22" spans="1:10" x14ac:dyDescent="0.3">
      <c r="A22" s="2"/>
      <c r="B22" s="42"/>
      <c r="C22" s="45"/>
      <c r="D22" s="22"/>
      <c r="E22" s="23"/>
      <c r="F22" s="22"/>
      <c r="G22" s="22"/>
      <c r="H22" s="22"/>
      <c r="I22" s="22"/>
      <c r="J2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2021-11-30T03:12:41Z</dcterms:modified>
</cp:coreProperties>
</file>