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J6" i="12"/>
  <c r="J7" i="12" s="1"/>
  <c r="J8" i="12" s="1"/>
  <c r="I6" i="12"/>
  <c r="I7" i="12" s="1"/>
  <c r="I8" i="12" s="1"/>
  <c r="H6" i="12"/>
  <c r="H7" i="12" s="1"/>
  <c r="H8" i="12" s="1"/>
  <c r="G6" i="12"/>
  <c r="G7" i="12" s="1"/>
  <c r="G8" i="12" s="1"/>
  <c r="F6" i="12"/>
  <c r="F8" i="12" s="1"/>
</calcChain>
</file>

<file path=xl/sharedStrings.xml><?xml version="1.0" encoding="utf-8"?>
<sst xmlns="http://schemas.openxmlformats.org/spreadsheetml/2006/main" count="53" uniqueCount="43">
  <si>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</si>
  <si>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</si>
  <si>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</si>
  <si>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</si>
  <si>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</si>
  <si>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</si>
  <si>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</si>
  <si>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</si>
  <si>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</si>
  <si>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</si>
  <si>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</si>
  <si>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</si>
  <si>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</si>
  <si>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</si>
  <si>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</si>
  <si>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</si>
  <si>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</si>
  <si>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</si>
  <si>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</si>
  <si>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</si>
  <si>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</si>
  <si>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</si>
  <si>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</si>
  <si>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 xml:space="preserve"> говядиной отварной</t>
  </si>
  <si>
    <t>Конфеты</t>
  </si>
  <si>
    <t>мясные блюда</t>
  </si>
  <si>
    <t>№ 703 сб.1981г.</t>
  </si>
  <si>
    <t>Птица тушёная в соусе</t>
  </si>
  <si>
    <t>гарниры</t>
  </si>
  <si>
    <t>№ 309 сб.2015г</t>
  </si>
  <si>
    <t>Макаронные изделия отварные</t>
  </si>
  <si>
    <t>№ 375,376 сб.2015г</t>
  </si>
  <si>
    <t>Чай с сахаром</t>
  </si>
  <si>
    <t>№ 45 сб.2015г</t>
  </si>
  <si>
    <t>Салат из свежей капусты</t>
  </si>
  <si>
    <t>№ 96 сб.2015г</t>
  </si>
  <si>
    <t xml:space="preserve">Рассольник ленинградский с </t>
  </si>
  <si>
    <t>№ 242 сб.2015г</t>
  </si>
  <si>
    <t>Язык отварной с соусом красным</t>
  </si>
  <si>
    <t>№  312 сб. 2015г.</t>
  </si>
  <si>
    <t>Картофельное пюре</t>
  </si>
  <si>
    <t>№ 349 сб.2015г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</si>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</sst>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0" fontId="1" fillId="0" borderId="16" xfId="0" applyFont="1" applyBorder="1" applyAlignment="1">
      <alignment horizontal="center"/>
    </xf>
    <xf numFmtId="166" fontId="0" fillId="0" borderId="0" xfId="0" applyNumberFormat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2" fontId="1" fillId="0" borderId="10" xfId="0" applyNumberFormat="1" applyFont="1" applyBorder="1" applyAlignment="1">
      <alignment horizontal="center"/>
    </xf>
    <xf numFmtId="2" fontId="4" fillId="2" borderId="13" xfId="1" applyNumberFormat="1" applyFont="1" applyFill="1" applyBorder="1"/>
    <xf numFmtId="2" fontId="6" fillId="2" borderId="9" xfId="1" applyNumberFormat="1" applyFont="1" applyFill="1" applyBorder="1"/>
    <xf numFmtId="164" fontId="6" fillId="2" borderId="9" xfId="1" applyNumberFormat="1" applyFont="1" applyFill="1" applyBorder="1"/>
    <xf numFmtId="0" fontId="4" fillId="2" borderId="13" xfId="1" applyFont="1" applyFill="1" applyBorder="1"/>
    <xf numFmtId="2" fontId="1" fillId="0" borderId="9" xfId="0" applyNumberFormat="1" applyFont="1" applyFill="1" applyBorder="1" applyAlignment="1">
      <alignment horizontal="left"/>
    </xf>
    <xf numFmtId="164" fontId="6" fillId="2" borderId="9" xfId="2" applyNumberFormat="1" applyFont="1" applyFill="1" applyBorder="1"/>
    <xf numFmtId="2" fontId="8" fillId="2" borderId="9" xfId="2" applyNumberFormat="1" applyFont="1" applyFill="1" applyBorder="1"/>
    <xf numFmtId="2" fontId="9" fillId="2" borderId="9" xfId="2" applyNumberFormat="1" applyFont="1" applyFill="1" applyBorder="1"/>
    <xf numFmtId="0" fontId="4" fillId="2" borderId="9" xfId="2" applyFont="1" applyFill="1" applyBorder="1"/>
    <xf numFmtId="0" fontId="8" fillId="2" borderId="9" xfId="2" applyFont="1" applyFill="1" applyBorder="1"/>
    <xf numFmtId="2" fontId="4" fillId="2" borderId="9" xfId="2" applyNumberFormat="1" applyFont="1" applyFill="1" applyBorder="1"/>
    <xf numFmtId="2" fontId="6" fillId="2" borderId="9" xfId="2" applyNumberFormat="1" applyFont="1" applyFill="1" applyBorder="1"/>
    <xf numFmtId="166" fontId="4" fillId="0" borderId="9" xfId="0" applyNumberFormat="1" applyFont="1" applyFill="1" applyBorder="1" applyAlignment="1">
      <alignment horizontal="center"/>
    </xf>
    <xf numFmtId="0" fontId="1" fillId="0" borderId="12" xfId="0" applyFont="1" applyBorder="1"/>
    <xf numFmtId="0" fontId="4" fillId="2" borderId="17" xfId="1" applyNumberFormat="1" applyFont="1" applyFill="1" applyBorder="1" applyAlignment="1">
      <alignment horizontal="center"/>
    </xf>
    <xf numFmtId="2" fontId="6" fillId="2" borderId="13" xfId="1" applyNumberFormat="1" applyFont="1" applyFill="1" applyBorder="1"/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J1" sqref="J1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9" bestFit="1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44532</v>
      </c>
      <c r="L1" s="32"/>
      <c r="M1" s="32"/>
    </row>
    <row r="2" spans="1:16" ht="15" thickBot="1" x14ac:dyDescent="0.35">
      <c r="A2" s="7" t="s">
        <v>4</v>
      </c>
      <c r="B2" s="36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36" t="s">
        <v>13</v>
      </c>
      <c r="J2" s="8" t="s">
        <v>10</v>
      </c>
      <c r="L2" s="32"/>
      <c r="M2" s="32"/>
      <c r="N2" s="32"/>
      <c r="O2" s="32"/>
      <c r="P2" s="32"/>
    </row>
    <row r="3" spans="1:16" ht="15.6" x14ac:dyDescent="0.3">
      <c r="A3" s="1" t="s">
        <v>14</v>
      </c>
      <c r="B3" s="16" t="s">
        <v>25</v>
      </c>
      <c r="C3" s="48" t="s">
        <v>26</v>
      </c>
      <c r="D3" s="46" t="s">
        <v>27</v>
      </c>
      <c r="E3" s="12">
        <v>75</v>
      </c>
      <c r="F3" s="51">
        <v>37.89</v>
      </c>
      <c r="G3" s="18">
        <v>8.1999999999999993</v>
      </c>
      <c r="H3" s="18">
        <v>1.4</v>
      </c>
      <c r="I3" s="18">
        <v>28.6</v>
      </c>
      <c r="J3" s="20">
        <v>184</v>
      </c>
      <c r="K3" s="37"/>
      <c r="L3" s="32"/>
      <c r="M3" s="32"/>
      <c r="N3" s="32"/>
      <c r="O3" s="32"/>
      <c r="P3" s="32"/>
    </row>
    <row r="4" spans="1:16" ht="15.6" x14ac:dyDescent="0.3">
      <c r="A4" s="2"/>
      <c r="B4" s="16" t="s">
        <v>28</v>
      </c>
      <c r="C4" s="11" t="s">
        <v>29</v>
      </c>
      <c r="D4" s="35" t="s">
        <v>30</v>
      </c>
      <c r="E4" s="12">
        <v>150</v>
      </c>
      <c r="F4" s="50">
        <v>6.57</v>
      </c>
      <c r="G4" s="14">
        <v>5.3</v>
      </c>
      <c r="H4" s="14">
        <v>5.5</v>
      </c>
      <c r="I4" s="14">
        <v>32.700000000000003</v>
      </c>
      <c r="J4" s="15">
        <v>202</v>
      </c>
      <c r="N4" s="34"/>
      <c r="O4" s="33"/>
      <c r="P4" s="32"/>
    </row>
    <row r="5" spans="1:16" ht="15.6" x14ac:dyDescent="0.3">
      <c r="A5" s="2"/>
      <c r="B5" s="21" t="s">
        <v>16</v>
      </c>
      <c r="C5" s="21" t="s">
        <v>31</v>
      </c>
      <c r="D5" s="35" t="s">
        <v>32</v>
      </c>
      <c r="E5" s="19">
        <v>200</v>
      </c>
      <c r="F5" s="50">
        <v>1.45</v>
      </c>
      <c r="G5" s="23">
        <v>26.8</v>
      </c>
      <c r="H5" s="22">
        <v>0.2</v>
      </c>
      <c r="I5" s="22">
        <v>0</v>
      </c>
      <c r="J5" s="43">
        <v>6.5</v>
      </c>
      <c r="L5" s="32"/>
      <c r="M5" s="32"/>
      <c r="N5" s="32"/>
      <c r="O5" s="32"/>
      <c r="P5" s="32"/>
    </row>
    <row r="6" spans="1:16" ht="15.6" x14ac:dyDescent="0.3">
      <c r="A6" s="2"/>
      <c r="B6" s="16" t="s">
        <v>17</v>
      </c>
      <c r="C6" s="40" t="s">
        <v>18</v>
      </c>
      <c r="D6" s="49" t="s">
        <v>24</v>
      </c>
      <c r="E6" s="22">
        <v>20</v>
      </c>
      <c r="F6" s="51">
        <f>0.02*345</f>
        <v>6.9</v>
      </c>
      <c r="G6" s="18">
        <f>2.8*0.2</f>
        <v>0.55999999999999994</v>
      </c>
      <c r="H6" s="31">
        <f>9.9*0.2</f>
        <v>1.9800000000000002</v>
      </c>
      <c r="I6" s="31">
        <f>77.5*0.2</f>
        <v>15.5</v>
      </c>
      <c r="J6" s="20">
        <f>398*0.2</f>
        <v>79.600000000000009</v>
      </c>
      <c r="L6" s="32"/>
      <c r="M6" s="32"/>
      <c r="N6" s="32"/>
      <c r="O6" s="32"/>
      <c r="P6" s="32"/>
    </row>
    <row r="7" spans="1:16" ht="15.6" x14ac:dyDescent="0.3">
      <c r="A7" s="2"/>
      <c r="B7" s="16" t="s">
        <v>17</v>
      </c>
      <c r="C7" s="40" t="s">
        <v>18</v>
      </c>
      <c r="D7" s="52" t="s">
        <v>19</v>
      </c>
      <c r="E7" s="22">
        <v>30</v>
      </c>
      <c r="F7" s="53">
        <v>2.2799999999999998</v>
      </c>
      <c r="G7" s="23">
        <f>SUM(G3:G6)</f>
        <v>40.86</v>
      </c>
      <c r="H7" s="23">
        <f>SUM(H3:H6)</f>
        <v>9.08</v>
      </c>
      <c r="I7" s="23">
        <f>SUM(I3:I6)</f>
        <v>76.800000000000011</v>
      </c>
      <c r="J7" s="43">
        <f>SUM(J3:J6)</f>
        <v>472.1</v>
      </c>
    </row>
    <row r="8" spans="1:16" ht="15.6" x14ac:dyDescent="0.3">
      <c r="A8" s="2"/>
      <c r="B8" s="16"/>
      <c r="C8" s="11"/>
      <c r="D8" s="13"/>
      <c r="E8" s="12"/>
      <c r="F8" s="50">
        <f>SUM(F3:F7)</f>
        <v>55.09</v>
      </c>
      <c r="G8" s="23">
        <f>SUM(G7)</f>
        <v>40.86</v>
      </c>
      <c r="H8" s="23">
        <f>SUM(H7)</f>
        <v>9.08</v>
      </c>
      <c r="I8" s="23">
        <f>SUM(I7)</f>
        <v>76.800000000000011</v>
      </c>
      <c r="J8" s="43">
        <f>SUM(J7)</f>
        <v>472.1</v>
      </c>
    </row>
    <row r="9" spans="1:16" x14ac:dyDescent="0.3">
      <c r="A9" s="2"/>
      <c r="B9" s="38"/>
      <c r="C9" s="41"/>
      <c r="D9" s="47"/>
      <c r="E9" s="24"/>
      <c r="F9" s="44"/>
      <c r="G9" s="25"/>
      <c r="H9" s="25"/>
      <c r="I9" s="25"/>
      <c r="J9" s="26"/>
    </row>
    <row r="10" spans="1:16" ht="15" thickBot="1" x14ac:dyDescent="0.35">
      <c r="A10" s="2"/>
      <c r="B10" s="39"/>
      <c r="C10" s="42"/>
      <c r="D10" s="27"/>
      <c r="E10" s="28"/>
      <c r="F10" s="29"/>
      <c r="G10" s="28"/>
      <c r="H10" s="28"/>
      <c r="I10" s="28"/>
      <c r="J10" s="30"/>
    </row>
    <row r="11" spans="1:16" x14ac:dyDescent="0.3">
      <c r="A11" s="1" t="s">
        <v>20</v>
      </c>
      <c r="B11" s="10" t="s">
        <v>15</v>
      </c>
      <c r="C11" s="11" t="s">
        <v>33</v>
      </c>
      <c r="D11" s="46" t="s">
        <v>34</v>
      </c>
      <c r="E11" s="12">
        <v>100</v>
      </c>
      <c r="F11" s="35">
        <v>7.48</v>
      </c>
      <c r="G11" s="18">
        <v>2.6</v>
      </c>
      <c r="H11" s="18">
        <v>10.1</v>
      </c>
      <c r="I11" s="18">
        <v>10.3</v>
      </c>
      <c r="J11" s="20">
        <v>142.80000000000001</v>
      </c>
    </row>
    <row r="12" spans="1:16" x14ac:dyDescent="0.3">
      <c r="A12" s="2"/>
      <c r="B12" s="16" t="s">
        <v>21</v>
      </c>
      <c r="C12" s="11" t="s">
        <v>35</v>
      </c>
      <c r="D12" s="46" t="s">
        <v>36</v>
      </c>
      <c r="E12" s="17">
        <v>200</v>
      </c>
      <c r="F12" s="45">
        <v>31.81</v>
      </c>
      <c r="G12" s="18">
        <v>1.6</v>
      </c>
      <c r="H12" s="18">
        <v>4</v>
      </c>
      <c r="I12" s="18">
        <v>9.5</v>
      </c>
      <c r="J12" s="20">
        <v>85.8</v>
      </c>
    </row>
    <row r="13" spans="1:16" x14ac:dyDescent="0.3">
      <c r="A13" s="2"/>
      <c r="B13" s="16"/>
      <c r="C13" s="11"/>
      <c r="D13" s="13" t="s">
        <v>23</v>
      </c>
      <c r="E13" s="17">
        <v>25</v>
      </c>
      <c r="F13" s="45"/>
      <c r="G13" s="14">
        <v>6.8</v>
      </c>
      <c r="H13" s="14">
        <v>4.8</v>
      </c>
      <c r="I13" s="14">
        <v>0</v>
      </c>
      <c r="J13" s="15">
        <v>70</v>
      </c>
    </row>
    <row r="14" spans="1:16" x14ac:dyDescent="0.3">
      <c r="A14" s="2"/>
      <c r="B14" s="16" t="s">
        <v>25</v>
      </c>
      <c r="C14" s="11" t="s">
        <v>37</v>
      </c>
      <c r="D14" s="49" t="s">
        <v>38</v>
      </c>
      <c r="E14" s="12">
        <v>90</v>
      </c>
      <c r="F14" s="55">
        <v>88.3</v>
      </c>
      <c r="G14" s="18">
        <v>14.3</v>
      </c>
      <c r="H14" s="56">
        <v>11.11</v>
      </c>
      <c r="I14" s="56">
        <v>2.2200000000000002</v>
      </c>
      <c r="J14" s="20">
        <v>172.22</v>
      </c>
    </row>
    <row r="15" spans="1:16" x14ac:dyDescent="0.3">
      <c r="A15" s="2"/>
      <c r="B15" s="16" t="s">
        <v>28</v>
      </c>
      <c r="C15" s="11" t="s">
        <v>39</v>
      </c>
      <c r="D15" s="46" t="s">
        <v>40</v>
      </c>
      <c r="E15" s="12">
        <v>150</v>
      </c>
      <c r="F15" s="55">
        <v>13.9</v>
      </c>
      <c r="G15" s="14">
        <v>0.01</v>
      </c>
      <c r="H15" s="14">
        <v>0</v>
      </c>
      <c r="I15" s="14">
        <v>2.4500000000000002</v>
      </c>
      <c r="J15" s="15">
        <v>96.54</v>
      </c>
    </row>
    <row r="16" spans="1:16" x14ac:dyDescent="0.3">
      <c r="A16" s="2"/>
      <c r="B16" s="16" t="s">
        <v>16</v>
      </c>
      <c r="C16" s="11" t="s">
        <v>41</v>
      </c>
      <c r="D16" s="35" t="s">
        <v>42</v>
      </c>
      <c r="E16" s="12">
        <v>200</v>
      </c>
      <c r="F16" s="54">
        <v>4.22</v>
      </c>
      <c r="G16" s="14">
        <v>0.3</v>
      </c>
      <c r="H16" s="14">
        <v>0</v>
      </c>
      <c r="I16" s="14">
        <v>29.8</v>
      </c>
      <c r="J16" s="15">
        <v>122</v>
      </c>
    </row>
    <row r="17" spans="1:10" x14ac:dyDescent="0.3">
      <c r="A17" s="2"/>
      <c r="B17" s="16" t="s">
        <v>17</v>
      </c>
      <c r="C17" s="11" t="s">
        <v>18</v>
      </c>
      <c r="D17" s="13" t="s">
        <v>19</v>
      </c>
      <c r="E17" s="22">
        <v>30</v>
      </c>
      <c r="F17" s="52">
        <v>2.2799999999999998</v>
      </c>
      <c r="G17" s="18">
        <v>1.8</v>
      </c>
      <c r="H17" s="18">
        <v>0.3</v>
      </c>
      <c r="I17" s="18">
        <v>12.9</v>
      </c>
      <c r="J17" s="20">
        <v>63</v>
      </c>
    </row>
    <row r="18" spans="1:10" x14ac:dyDescent="0.3">
      <c r="A18" s="2"/>
      <c r="B18" s="16" t="s">
        <v>17</v>
      </c>
      <c r="C18" s="11" t="s">
        <v>18</v>
      </c>
      <c r="D18" s="35" t="s">
        <v>22</v>
      </c>
      <c r="E18" s="19">
        <v>30</v>
      </c>
      <c r="F18" s="55">
        <v>2.25</v>
      </c>
      <c r="G18" s="18">
        <v>1.8</v>
      </c>
      <c r="H18" s="18">
        <v>0.3</v>
      </c>
      <c r="I18" s="18">
        <v>11.4</v>
      </c>
      <c r="J18" s="20">
        <v>57</v>
      </c>
    </row>
    <row r="19" spans="1:10" x14ac:dyDescent="0.3">
      <c r="A19" s="2"/>
      <c r="B19" s="16"/>
      <c r="C19" s="11"/>
      <c r="D19" s="13"/>
      <c r="E19" s="17"/>
      <c r="F19" s="45">
        <f>SUM(F11:F18)</f>
        <v>150.24</v>
      </c>
      <c r="G19" s="14">
        <f>SUM(G11:G18)</f>
        <v>29.210000000000004</v>
      </c>
      <c r="H19" s="14">
        <f>SUM(H11:H18)</f>
        <v>30.61</v>
      </c>
      <c r="I19" s="14">
        <f>SUM(I11:I18)</f>
        <v>78.570000000000007</v>
      </c>
      <c r="J19" s="15">
        <f>SUM(J11:J18)</f>
        <v>809.36</v>
      </c>
    </row>
    <row r="20" spans="1:10" x14ac:dyDescent="0.3">
      <c r="A20" s="2"/>
      <c r="B20" s="57"/>
      <c r="C20" s="11"/>
      <c r="D20" s="47"/>
      <c r="E20" s="58"/>
      <c r="F20" s="59"/>
      <c r="G20" s="60"/>
      <c r="H20" s="60"/>
      <c r="I20" s="60"/>
      <c r="J20" s="61"/>
    </row>
    <row r="21" spans="1:10" x14ac:dyDescent="0.3">
      <c r="A2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2021-12-02T00:18:01Z</dcterms:modified>
</cp:coreProperties>
</file>