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892" windowHeight="5796"/>
  </bookViews>
  <sheets>
    <sheet name="1" sheetId="2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3" l="1"/>
  <c r="I3" i="23"/>
  <c r="H3" i="23"/>
  <c r="G3" i="23"/>
  <c r="J19" i="23" l="1"/>
  <c r="I19" i="23"/>
  <c r="H19" i="23"/>
  <c r="G19" i="23"/>
  <c r="I8" i="23"/>
  <c r="H8" i="23"/>
  <c r="G8" i="23"/>
  <c r="F8" i="23" l="1"/>
  <c r="F19" i="23"/>
  <c r="J8" i="23"/>
</calcChain>
</file>

<file path=xl/sharedStrings.xml><?xml version="1.0" encoding="utf-8"?>
<sst xmlns="http://schemas.openxmlformats.org/spreadsheetml/2006/main" count="53" uniqueCount="44">
  <si>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</si>
  <si>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</si>
  <si>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</si>
  <si>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</si>
  <si>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</si>
  <si>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</si>
  <si>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</si>
  <si>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</si>
  <si>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</si>
  <si>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</si>
  <si>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</si>
  <si>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</si>
  <si>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</si>
  <si>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</si>
  <si>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</si>
  <si>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</si>
  <si>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</si>
  <si>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</si>
  <si>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</si>
  <si>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</si>
  <si>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</si>
  <si>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</si>
  <si>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Огурец консервированный</t>
  </si>
  <si>
    <t>супы</t>
  </si>
  <si>
    <t xml:space="preserve"> говядиной отварной</t>
  </si>
  <si>
    <t>мучные блюда</t>
  </si>
  <si>
    <t>Хлеб ржаной</t>
  </si>
  <si>
    <t>гарниры</t>
  </si>
  <si>
    <t>№ 268 сб.2015г</t>
  </si>
  <si>
    <t>Запеканка из творога со сгущённым молоком</t>
  </si>
  <si>
    <t>Булочка "Ванильная"</t>
  </si>
  <si>
    <t>№ 223 сб.2015г</t>
  </si>
  <si>
    <t>№ 88 сб.2015г</t>
  </si>
  <si>
    <t>Биточки из свинины</t>
  </si>
  <si>
    <t>Рагу из овощей</t>
  </si>
  <si>
    <t>Сок фруктовый</t>
  </si>
  <si>
    <t>№ 379 сб.2015г</t>
  </si>
  <si>
    <t>Сырок творожный глазированный</t>
  </si>
  <si>
    <t>блюда из творога</t>
  </si>
  <si>
    <t>Т.32 сб.1981г.</t>
  </si>
  <si>
    <t>Кофейный напиток</t>
  </si>
  <si>
    <t>45</t>
  </si>
  <si>
    <t>Щи из св. капусты со сметаной,</t>
  </si>
  <si>
    <t>№  773 сб. 1981г.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</si>
</sst>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4" fillId="2" borderId="13" xfId="1" applyFont="1" applyFill="1" applyBorder="1"/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1" fillId="0" borderId="17" xfId="0" applyFont="1" applyBorder="1"/>
    <xf numFmtId="0" fontId="1" fillId="0" borderId="0" xfId="0" applyFont="1"/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2" borderId="9" xfId="1" applyFont="1" applyFill="1" applyBorder="1"/>
    <xf numFmtId="2" fontId="6" fillId="2" borderId="9" xfId="1" applyNumberFormat="1" applyFont="1" applyFill="1" applyBorder="1"/>
    <xf numFmtId="0" fontId="1" fillId="0" borderId="18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1" fillId="0" borderId="9" xfId="0" applyNumberFormat="1" applyFont="1" applyFill="1" applyBorder="1" applyAlignment="1">
      <alignment horizontal="left"/>
    </xf>
    <xf numFmtId="0" fontId="4" fillId="2" borderId="19" xfId="1" applyNumberFormat="1" applyFont="1" applyFill="1" applyBorder="1" applyAlignment="1">
      <alignment horizontal="center"/>
    </xf>
    <xf numFmtId="0" fontId="1" fillId="0" borderId="11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2" fontId="4" fillId="2" borderId="13" xfId="1" applyNumberFormat="1" applyFont="1" applyFill="1" applyBorder="1"/>
    <xf numFmtId="0" fontId="0" fillId="0" borderId="0" xfId="0"/>
    <xf numFmtId="164" fontId="6" fillId="2" borderId="9" xfId="3" applyNumberFormat="1" applyFont="1" applyFill="1" applyBorder="1"/>
    <xf numFmtId="2" fontId="4" fillId="2" borderId="9" xfId="3" applyNumberFormat="1" applyFont="1" applyFill="1" applyBorder="1"/>
    <xf numFmtId="2" fontId="6" fillId="2" borderId="9" xfId="3" applyNumberFormat="1" applyFont="1" applyFill="1" applyBorder="1"/>
    <xf numFmtId="0" fontId="4" fillId="2" borderId="9" xfId="3" applyFont="1" applyFill="1" applyBorder="1"/>
    <xf numFmtId="0" fontId="4" fillId="2" borderId="20" xfId="1" applyNumberFormat="1" applyFont="1" applyFill="1" applyBorder="1" applyAlignment="1">
      <alignment horizontal="center"/>
    </xf>
    <xf numFmtId="2" fontId="6" fillId="2" borderId="13" xfId="1" applyNumberFormat="1" applyFont="1" applyFill="1" applyBorder="1"/>
    <xf numFmtId="0" fontId="6" fillId="2" borderId="9" xfId="3" applyFont="1" applyFill="1" applyBorder="1"/>
    <xf numFmtId="49" fontId="6" fillId="2" borderId="9" xfId="3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E20" sqref="E20"/>
    </sheetView>
  </sheetViews>
  <sheetFormatPr defaultColWidth="8.6640625" defaultRowHeight="14.4" x14ac:dyDescent="0.3"/>
  <cols>
    <col min="1" max="1" width="11.44140625" style="57" customWidth="1"/>
    <col min="2" max="2" width="14.44140625" style="57" customWidth="1"/>
    <col min="3" max="3" width="17.5546875" style="57" customWidth="1"/>
    <col min="4" max="4" width="43.33203125" style="57" customWidth="1"/>
    <col min="5" max="5" width="10.33203125" style="57" customWidth="1"/>
    <col min="6" max="6" width="9.88671875" style="57" customWidth="1"/>
    <col min="7" max="7" width="9.109375" style="57" customWidth="1"/>
    <col min="8" max="8" width="8.6640625" style="57" customWidth="1"/>
    <col min="9" max="9" width="9.88671875" style="57" customWidth="1"/>
    <col min="10" max="10" width="13.44140625" style="57" customWidth="1"/>
    <col min="11" max="16384" width="8.6640625" style="57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44539</v>
      </c>
      <c r="L1" s="39"/>
      <c r="M1" s="39"/>
    </row>
    <row r="2" spans="1:16" ht="15" thickBot="1" x14ac:dyDescent="0.35">
      <c r="A2" s="7" t="s">
        <v>4</v>
      </c>
      <c r="B2" s="44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44" t="s">
        <v>13</v>
      </c>
      <c r="J2" s="8" t="s">
        <v>10</v>
      </c>
      <c r="L2" s="39"/>
      <c r="M2" s="39"/>
      <c r="N2" s="39"/>
      <c r="O2" s="39"/>
      <c r="P2" s="39"/>
    </row>
    <row r="3" spans="1:16" x14ac:dyDescent="0.3">
      <c r="A3" s="1" t="s">
        <v>14</v>
      </c>
      <c r="B3" s="10"/>
      <c r="C3" s="11" t="s">
        <v>19</v>
      </c>
      <c r="D3" s="58" t="s">
        <v>37</v>
      </c>
      <c r="E3" s="65" t="s">
        <v>41</v>
      </c>
      <c r="F3" s="60">
        <v>29</v>
      </c>
      <c r="G3" s="23">
        <f>8.5*0.45</f>
        <v>3.8250000000000002</v>
      </c>
      <c r="H3" s="23">
        <f>27.8*0.45</f>
        <v>12.51</v>
      </c>
      <c r="I3" s="23">
        <f>32*0.45</f>
        <v>14.4</v>
      </c>
      <c r="J3" s="24">
        <f>407*0.45</f>
        <v>183.15</v>
      </c>
      <c r="K3" s="47"/>
      <c r="L3" s="39"/>
      <c r="M3" s="39"/>
      <c r="N3" s="39"/>
      <c r="O3" s="39"/>
      <c r="P3" s="39"/>
    </row>
    <row r="4" spans="1:16" ht="15.6" x14ac:dyDescent="0.3">
      <c r="A4" s="2"/>
      <c r="B4" s="16" t="s">
        <v>38</v>
      </c>
      <c r="C4" s="21" t="s">
        <v>31</v>
      </c>
      <c r="D4" s="64" t="s">
        <v>29</v>
      </c>
      <c r="E4" s="12">
        <v>150</v>
      </c>
      <c r="F4" s="59">
        <v>81.150000000000006</v>
      </c>
      <c r="G4" s="66">
        <v>20.2</v>
      </c>
      <c r="H4" s="67">
        <v>13.7</v>
      </c>
      <c r="I4" s="36">
        <v>29.9</v>
      </c>
      <c r="J4" s="36">
        <v>324.3</v>
      </c>
      <c r="N4" s="41"/>
      <c r="O4" s="40"/>
      <c r="P4" s="39"/>
    </row>
    <row r="5" spans="1:16" ht="15.6" x14ac:dyDescent="0.3">
      <c r="A5" s="2"/>
      <c r="B5" s="21" t="s">
        <v>17</v>
      </c>
      <c r="C5" s="53" t="s">
        <v>36</v>
      </c>
      <c r="D5" s="42" t="s">
        <v>40</v>
      </c>
      <c r="E5" s="22">
        <v>200</v>
      </c>
      <c r="F5" s="59">
        <v>11.32</v>
      </c>
      <c r="G5" s="46">
        <v>3.8</v>
      </c>
      <c r="H5" s="46">
        <v>3.5</v>
      </c>
      <c r="I5" s="46">
        <v>11.1</v>
      </c>
      <c r="J5" s="14">
        <v>91.2</v>
      </c>
      <c r="N5" s="41"/>
      <c r="O5" s="40"/>
      <c r="P5" s="39"/>
    </row>
    <row r="6" spans="1:16" ht="15.6" x14ac:dyDescent="0.3">
      <c r="A6" s="2"/>
      <c r="B6" s="50" t="s">
        <v>25</v>
      </c>
      <c r="C6" s="11" t="s">
        <v>19</v>
      </c>
      <c r="D6" s="64" t="s">
        <v>30</v>
      </c>
      <c r="E6" s="17">
        <v>50</v>
      </c>
      <c r="F6" s="59">
        <v>14</v>
      </c>
      <c r="G6" s="14">
        <v>2.95</v>
      </c>
      <c r="H6" s="14">
        <v>4.05</v>
      </c>
      <c r="I6" s="14">
        <v>22.24</v>
      </c>
      <c r="J6" s="14">
        <v>119</v>
      </c>
      <c r="N6" s="41"/>
      <c r="O6" s="40"/>
      <c r="P6" s="39"/>
    </row>
    <row r="7" spans="1:16" x14ac:dyDescent="0.3">
      <c r="A7" s="2"/>
      <c r="B7" s="16" t="s">
        <v>18</v>
      </c>
      <c r="C7" s="11" t="s">
        <v>19</v>
      </c>
      <c r="D7" s="61" t="s">
        <v>20</v>
      </c>
      <c r="E7" s="12">
        <v>30</v>
      </c>
      <c r="F7" s="61">
        <v>2.2799999999999998</v>
      </c>
      <c r="G7" s="18">
        <v>1.8</v>
      </c>
      <c r="H7" s="18">
        <v>0.3</v>
      </c>
      <c r="I7" s="18">
        <v>12.9</v>
      </c>
      <c r="J7" s="20">
        <v>63</v>
      </c>
      <c r="L7" s="39"/>
      <c r="M7" s="39"/>
      <c r="N7" s="39"/>
      <c r="O7" s="39"/>
      <c r="P7" s="39"/>
    </row>
    <row r="8" spans="1:16" x14ac:dyDescent="0.3">
      <c r="A8" s="2"/>
      <c r="B8" s="16"/>
      <c r="C8" s="11"/>
      <c r="D8" s="13"/>
      <c r="E8" s="12"/>
      <c r="F8" s="59">
        <f>SUM(F3:F7)</f>
        <v>137.75</v>
      </c>
      <c r="G8" s="23">
        <f>SUM(G3:G7)</f>
        <v>32.574999999999996</v>
      </c>
      <c r="H8" s="23">
        <f>SUM(H3:H7)</f>
        <v>34.059999999999995</v>
      </c>
      <c r="I8" s="23">
        <f>SUM(I3:I7)</f>
        <v>90.54</v>
      </c>
      <c r="J8" s="24">
        <f>SUM(J3:J7)</f>
        <v>780.65000000000009</v>
      </c>
    </row>
    <row r="9" spans="1:16" x14ac:dyDescent="0.3">
      <c r="A9" s="2"/>
      <c r="B9" s="51"/>
      <c r="C9" s="54"/>
      <c r="D9" s="27"/>
      <c r="E9" s="26"/>
      <c r="F9" s="56"/>
      <c r="G9" s="28"/>
      <c r="H9" s="28"/>
      <c r="I9" s="28"/>
      <c r="J9" s="29"/>
    </row>
    <row r="10" spans="1:16" ht="15" thickBot="1" x14ac:dyDescent="0.35">
      <c r="A10" s="37"/>
      <c r="B10" s="52"/>
      <c r="C10" s="55"/>
      <c r="D10" s="32"/>
      <c r="E10" s="33"/>
      <c r="F10" s="34"/>
      <c r="G10" s="33"/>
      <c r="H10" s="33"/>
      <c r="I10" s="33"/>
      <c r="J10" s="35"/>
    </row>
    <row r="11" spans="1:16" x14ac:dyDescent="0.3">
      <c r="A11" s="1" t="s">
        <v>21</v>
      </c>
      <c r="B11" s="10" t="s">
        <v>15</v>
      </c>
      <c r="C11" s="48" t="s">
        <v>39</v>
      </c>
      <c r="D11" s="58" t="s">
        <v>22</v>
      </c>
      <c r="E11" s="49">
        <v>100</v>
      </c>
      <c r="F11" s="60">
        <v>7.16</v>
      </c>
      <c r="G11" s="14">
        <v>1</v>
      </c>
      <c r="H11" s="14">
        <v>0</v>
      </c>
      <c r="I11" s="14">
        <v>4.5</v>
      </c>
      <c r="J11" s="15">
        <v>22</v>
      </c>
    </row>
    <row r="12" spans="1:16" x14ac:dyDescent="0.3">
      <c r="A12" s="2"/>
      <c r="B12" s="16" t="s">
        <v>23</v>
      </c>
      <c r="C12" s="11" t="s">
        <v>32</v>
      </c>
      <c r="D12" s="58" t="s">
        <v>42</v>
      </c>
      <c r="E12" s="17">
        <v>200</v>
      </c>
      <c r="F12" s="60">
        <v>29.26</v>
      </c>
      <c r="G12" s="18">
        <v>1.4</v>
      </c>
      <c r="H12" s="18">
        <v>3.96</v>
      </c>
      <c r="I12" s="18">
        <v>6.3</v>
      </c>
      <c r="J12" s="20">
        <v>71.8</v>
      </c>
    </row>
    <row r="13" spans="1:16" x14ac:dyDescent="0.3">
      <c r="A13" s="2"/>
      <c r="B13" s="16"/>
      <c r="C13" s="11"/>
      <c r="D13" s="13" t="s">
        <v>24</v>
      </c>
      <c r="E13" s="17">
        <v>25</v>
      </c>
      <c r="F13" s="43"/>
      <c r="G13" s="14">
        <v>6.8</v>
      </c>
      <c r="H13" s="14">
        <v>4.8</v>
      </c>
      <c r="I13" s="14">
        <v>0</v>
      </c>
      <c r="J13" s="15">
        <v>70</v>
      </c>
    </row>
    <row r="14" spans="1:16" x14ac:dyDescent="0.3">
      <c r="A14" s="2"/>
      <c r="B14" s="16" t="s">
        <v>16</v>
      </c>
      <c r="C14" s="11" t="s">
        <v>28</v>
      </c>
      <c r="D14" s="64" t="s">
        <v>33</v>
      </c>
      <c r="E14" s="12">
        <v>90</v>
      </c>
      <c r="F14" s="60">
        <v>29.88</v>
      </c>
      <c r="G14" s="14">
        <v>16.399999999999999</v>
      </c>
      <c r="H14" s="14">
        <v>16.32</v>
      </c>
      <c r="I14" s="14">
        <v>14.64</v>
      </c>
      <c r="J14" s="15">
        <v>271.2</v>
      </c>
    </row>
    <row r="15" spans="1:16" x14ac:dyDescent="0.3">
      <c r="A15" s="2"/>
      <c r="B15" s="16" t="s">
        <v>27</v>
      </c>
      <c r="C15" s="11" t="s">
        <v>43</v>
      </c>
      <c r="D15" s="64" t="s">
        <v>34</v>
      </c>
      <c r="E15" s="12">
        <v>155</v>
      </c>
      <c r="F15" s="60">
        <v>13.9</v>
      </c>
      <c r="G15" s="14">
        <v>2.8</v>
      </c>
      <c r="H15" s="14">
        <v>7.5</v>
      </c>
      <c r="I15" s="14">
        <v>13.6</v>
      </c>
      <c r="J15" s="15">
        <v>134.19999999999999</v>
      </c>
    </row>
    <row r="16" spans="1:16" x14ac:dyDescent="0.3">
      <c r="A16" s="2"/>
      <c r="B16" s="16" t="s">
        <v>17</v>
      </c>
      <c r="C16" s="11" t="s">
        <v>19</v>
      </c>
      <c r="D16" s="64" t="s">
        <v>35</v>
      </c>
      <c r="E16" s="12">
        <v>200</v>
      </c>
      <c r="F16" s="59">
        <v>4.22</v>
      </c>
      <c r="G16" s="18">
        <v>0</v>
      </c>
      <c r="H16" s="18">
        <v>0</v>
      </c>
      <c r="I16" s="18">
        <v>23</v>
      </c>
      <c r="J16" s="20">
        <v>92.2</v>
      </c>
    </row>
    <row r="17" spans="1:10" x14ac:dyDescent="0.3">
      <c r="A17" s="2"/>
      <c r="B17" s="16" t="s">
        <v>18</v>
      </c>
      <c r="C17" s="11" t="s">
        <v>19</v>
      </c>
      <c r="D17" s="61" t="s">
        <v>20</v>
      </c>
      <c r="E17" s="12">
        <v>30</v>
      </c>
      <c r="F17" s="61">
        <v>2.2799999999999998</v>
      </c>
      <c r="G17" s="18">
        <v>1.8</v>
      </c>
      <c r="H17" s="18">
        <v>0.3</v>
      </c>
      <c r="I17" s="18">
        <v>12.9</v>
      </c>
      <c r="J17" s="20">
        <v>63</v>
      </c>
    </row>
    <row r="18" spans="1:10" x14ac:dyDescent="0.3">
      <c r="A18" s="2"/>
      <c r="B18" s="16" t="s">
        <v>18</v>
      </c>
      <c r="C18" s="11" t="s">
        <v>19</v>
      </c>
      <c r="D18" s="64" t="s">
        <v>26</v>
      </c>
      <c r="E18" s="19">
        <v>30</v>
      </c>
      <c r="F18" s="60">
        <v>2.25</v>
      </c>
      <c r="G18" s="18">
        <v>1.8</v>
      </c>
      <c r="H18" s="18">
        <v>0.3</v>
      </c>
      <c r="I18" s="18">
        <v>11.4</v>
      </c>
      <c r="J18" s="20">
        <v>57</v>
      </c>
    </row>
    <row r="19" spans="1:10" x14ac:dyDescent="0.3">
      <c r="A19" s="2"/>
      <c r="B19" s="25"/>
      <c r="C19" s="11"/>
      <c r="D19" s="27"/>
      <c r="E19" s="62"/>
      <c r="F19" s="60">
        <f>SUM(F11:F18)</f>
        <v>88.95</v>
      </c>
      <c r="G19" s="45">
        <f>SUM(G11:G18)</f>
        <v>32</v>
      </c>
      <c r="H19" s="45">
        <f t="shared" ref="H19:J19" si="0">SUM(H11:H18)</f>
        <v>33.179999999999993</v>
      </c>
      <c r="I19" s="45">
        <f t="shared" si="0"/>
        <v>86.34</v>
      </c>
      <c r="J19" s="24">
        <f t="shared" si="0"/>
        <v>781.40000000000009</v>
      </c>
    </row>
    <row r="20" spans="1:10" x14ac:dyDescent="0.3">
      <c r="A20" s="2"/>
      <c r="B20" s="25"/>
      <c r="C20" s="11"/>
      <c r="D20" s="27"/>
      <c r="E20" s="62"/>
      <c r="F20" s="63"/>
      <c r="G20" s="18"/>
      <c r="H20" s="18"/>
      <c r="I20" s="18"/>
      <c r="J20" s="20"/>
    </row>
    <row r="21" spans="1:10" ht="15" thickBot="1" x14ac:dyDescent="0.35">
      <c r="A21" s="37"/>
      <c r="B21" s="30"/>
      <c r="C21" s="31"/>
      <c r="D21" s="32"/>
      <c r="E21" s="33"/>
      <c r="F21" s="32"/>
      <c r="G21" s="32"/>
      <c r="H21" s="32"/>
      <c r="I21" s="32"/>
      <c r="J21" s="30"/>
    </row>
    <row r="22" spans="1:10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2021-12-08T22:18:12Z</dcterms:modified>
</cp:coreProperties>
</file>