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2" l="1"/>
  <c r="I22" i="12"/>
  <c r="H22" i="12"/>
  <c r="G22" i="12"/>
  <c r="F22" i="12"/>
  <c r="G9" i="12"/>
  <c r="F9" i="12"/>
  <c r="J3" i="12"/>
  <c r="J9" i="12" s="1"/>
  <c r="I3" i="12"/>
  <c r="I9" i="12" s="1"/>
  <c r="H3" i="12"/>
  <c r="H9" i="12" s="1"/>
  <c r="G3" i="12"/>
</calcChain>
</file>

<file path=xl/sharedStrings.xml><?xml version="1.0" encoding="utf-8"?>
<sst xmlns="http://schemas.openxmlformats.org/spreadsheetml/2006/main" count="60" uniqueCount="52">
  <si>
    <t>Школа</t>
  </si>
  <si>
    <t>МАОУ "Гимназия (английская)"</t>
  </si>
  <si>
    <t>МЕНЮ</t>
  </si>
  <si>
    <t>Дата:</t>
  </si>
  <si>
    <t>Завтрак</t>
  </si>
  <si>
    <t>Обед</t>
  </si>
  <si>
    <t>Приём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</si>
  <si>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</si>
  <si>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</si>
  <si>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</si>
  <si>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</si>
  <si>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</si>
  <si>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</si>
  <si>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</si>
  <si>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</si>
  <si>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</si>
  <si>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мясные блюда</t>
  </si>
  <si>
    <t>гарниры</t>
  </si>
  <si>
    <t>напитки</t>
  </si>
  <si>
    <t>№ 375,377 сб.2015г</t>
  </si>
  <si>
    <t>Чай с сахаром,лимоном</t>
  </si>
  <si>
    <t>хлеб</t>
  </si>
  <si>
    <t>пром.пр-во</t>
  </si>
  <si>
    <t>Хлеб пшеничный</t>
  </si>
  <si>
    <t>закуски</t>
  </si>
  <si>
    <t>№ 50 сб.1981г.</t>
  </si>
  <si>
    <t>Лечо</t>
  </si>
  <si>
    <t>супы</t>
  </si>
  <si>
    <t xml:space="preserve"> говядиной отварной</t>
  </si>
  <si>
    <t>Хлеб ржаной</t>
  </si>
  <si>
    <t>№ 54-3м-2020</t>
  </si>
  <si>
    <t>Голубцы любительские</t>
  </si>
  <si>
    <t>№ 304 сб.2015г</t>
  </si>
  <si>
    <t>Рис отварной</t>
  </si>
  <si>
    <t>№ 40 сб.2015г</t>
  </si>
  <si>
    <t>Салат картоф. с морковью,зелёным горошком</t>
  </si>
  <si>
    <t>№ 101 сб.2015г</t>
  </si>
  <si>
    <t xml:space="preserve">Суп картофельный с крупой гречневой, </t>
  </si>
  <si>
    <t>колб.изделия</t>
  </si>
  <si>
    <t>Т.18 сб.1981г.</t>
  </si>
  <si>
    <t>Сарделька отварная</t>
  </si>
  <si>
    <t>№ 309 сб.2015г</t>
  </si>
  <si>
    <t>Макаронные изделия отварные</t>
  </si>
  <si>
    <t>№  948 сб.1981г</t>
  </si>
  <si>
    <t>Кисель</t>
  </si>
  <si>
    <t>фрукты</t>
  </si>
  <si>
    <t>акт</t>
  </si>
  <si>
    <t>Яблоко</t>
  </si>
  <si>
    <t>шт.</t>
  </si>
  <si>
    <t>200/7</t>
  </si>
  <si>
    <t>200/</t>
  </si>
  <si>
    <t>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</si>
</sst>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mm/yy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</cellStyleXfs>
  <cellXfs count="86">
    <xf numFmtId="0" fontId="0" fillId="0" borderId="0" xfId="0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0" fillId="0" borderId="0" xfId="0" applyBorder="1"/>
    <xf numFmtId="2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/>
    <xf numFmtId="16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/>
    <xf numFmtId="0" fontId="1" fillId="0" borderId="4" xfId="0" applyFont="1" applyBorder="1"/>
    <xf numFmtId="165" fontId="6" fillId="2" borderId="5" xfId="2" applyNumberFormat="1" applyFont="1" applyFill="1" applyBorder="1"/>
    <xf numFmtId="0" fontId="4" fillId="2" borderId="7" xfId="1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left"/>
    </xf>
    <xf numFmtId="0" fontId="4" fillId="2" borderId="5" xfId="1" applyNumberFormat="1" applyFont="1" applyFill="1" applyBorder="1" applyAlignment="1">
      <alignment horizontal="center"/>
    </xf>
    <xf numFmtId="0" fontId="1" fillId="0" borderId="6" xfId="0" applyFont="1" applyBorder="1"/>
    <xf numFmtId="2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1" fillId="0" borderId="5" xfId="0" applyFont="1" applyBorder="1"/>
    <xf numFmtId="0" fontId="6" fillId="2" borderId="5" xfId="1" applyFont="1" applyFill="1" applyBorder="1"/>
    <xf numFmtId="0" fontId="1" fillId="0" borderId="5" xfId="0" applyNumberFormat="1" applyFont="1" applyBorder="1" applyAlignment="1">
      <alignment horizont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4" fillId="2" borderId="5" xfId="1" applyFont="1" applyFill="1" applyBorder="1"/>
    <xf numFmtId="166" fontId="4" fillId="0" borderId="5" xfId="0" applyNumberFormat="1" applyFont="1" applyFill="1" applyBorder="1" applyAlignment="1">
      <alignment horizontal="center"/>
    </xf>
    <xf numFmtId="0" fontId="1" fillId="0" borderId="15" xfId="0" applyFont="1" applyBorder="1"/>
    <xf numFmtId="0" fontId="1" fillId="0" borderId="8" xfId="0" applyFont="1" applyBorder="1"/>
    <xf numFmtId="0" fontId="1" fillId="0" borderId="12" xfId="0" applyFont="1" applyBorder="1"/>
    <xf numFmtId="0" fontId="4" fillId="2" borderId="9" xfId="1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0" fontId="4" fillId="2" borderId="9" xfId="2" applyFont="1" applyFill="1" applyBorder="1"/>
    <xf numFmtId="2" fontId="4" fillId="2" borderId="9" xfId="2" applyNumberFormat="1" applyFont="1" applyFill="1" applyBorder="1"/>
    <xf numFmtId="0" fontId="1" fillId="0" borderId="13" xfId="0" applyFont="1" applyBorder="1"/>
    <xf numFmtId="0" fontId="1" fillId="0" borderId="10" xfId="0" applyFont="1" applyBorder="1"/>
    <xf numFmtId="0" fontId="1" fillId="0" borderId="14" xfId="0" applyFont="1" applyBorder="1"/>
    <xf numFmtId="0" fontId="4" fillId="2" borderId="11" xfId="2" applyFont="1" applyFill="1" applyBorder="1"/>
    <xf numFmtId="0" fontId="1" fillId="0" borderId="11" xfId="0" applyFont="1" applyBorder="1" applyAlignment="1">
      <alignment horizontal="center"/>
    </xf>
    <xf numFmtId="2" fontId="4" fillId="2" borderId="11" xfId="2" applyNumberFormat="1" applyFont="1" applyFill="1" applyBorder="1"/>
    <xf numFmtId="0" fontId="1" fillId="0" borderId="10" xfId="0" applyFont="1" applyBorder="1" applyAlignment="1">
      <alignment horizontal="center"/>
    </xf>
    <xf numFmtId="165" fontId="6" fillId="2" borderId="5" xfId="1" applyNumberFormat="1" applyFont="1" applyFill="1" applyBorder="1"/>
    <xf numFmtId="0" fontId="6" fillId="2" borderId="9" xfId="2" applyFont="1" applyFill="1" applyBorder="1"/>
    <xf numFmtId="2" fontId="4" fillId="0" borderId="9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/>
    <xf numFmtId="2" fontId="6" fillId="2" borderId="5" xfId="1" applyNumberFormat="1" applyFont="1" applyFill="1" applyBorder="1"/>
    <xf numFmtId="2" fontId="8" fillId="2" borderId="5" xfId="2" applyNumberFormat="1" applyFont="1" applyFill="1" applyBorder="1"/>
    <xf numFmtId="0" fontId="1" fillId="0" borderId="7" xfId="0" applyFont="1" applyBorder="1"/>
    <xf numFmtId="0" fontId="8" fillId="2" borderId="5" xfId="2" applyFont="1" applyFill="1" applyBorder="1"/>
    <xf numFmtId="165" fontId="9" fillId="2" borderId="5" xfId="2" applyNumberFormat="1" applyFont="1" applyFill="1" applyBorder="1"/>
    <xf numFmtId="0" fontId="4" fillId="2" borderId="22" xfId="1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/>
    <xf numFmtId="2" fontId="10" fillId="2" borderId="5" xfId="2" applyNumberFormat="1" applyFont="1" applyFill="1" applyBorder="1"/>
    <xf numFmtId="2" fontId="8" fillId="0" borderId="5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4" fillId="2" borderId="5" xfId="2" applyNumberFormat="1" applyFont="1" applyFill="1" applyBorder="1" applyAlignment="1">
      <alignment horizontal="center"/>
    </xf>
    <xf numFmtId="0" fontId="9" fillId="2" borderId="5" xfId="1" applyFont="1" applyFill="1" applyBorder="1"/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9" fillId="2" borderId="5" xfId="2" applyFont="1" applyFill="1" applyBorder="1"/>
    <xf numFmtId="2" fontId="9" fillId="2" borderId="9" xfId="2" applyNumberFormat="1" applyFont="1" applyFill="1" applyBorder="1"/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3" xfId="0" applyNumberFormat="1" applyFont="1" applyFill="1" applyBorder="1" applyAlignment="1">
      <alignment horizontal="left"/>
    </xf>
    <xf numFmtId="165" fontId="9" fillId="2" borderId="23" xfId="2" applyNumberFormat="1" applyFont="1" applyFill="1" applyBorder="1"/>
    <xf numFmtId="0" fontId="4" fillId="2" borderId="23" xfId="1" applyNumberFormat="1" applyFont="1" applyFill="1" applyBorder="1" applyAlignment="1">
      <alignment horizontal="center"/>
    </xf>
    <xf numFmtId="2" fontId="4" fillId="2" borderId="23" xfId="2" applyNumberFormat="1" applyFont="1" applyFill="1" applyBorder="1"/>
    <xf numFmtId="165" fontId="4" fillId="2" borderId="7" xfId="1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K5" sqref="K5"/>
    </sheetView>
  </sheetViews>
  <sheetFormatPr defaultRowHeight="14.4" x14ac:dyDescent="0.3"/>
  <cols>
    <col min="1" max="1" width="11.44140625" customWidth="1"/>
    <col min="2" max="2" width="14.44140625" customWidth="1"/>
    <col min="3" max="3" width="17.5546875" customWidth="1"/>
    <col min="4" max="4" width="43.33203125" customWidth="1"/>
    <col min="5" max="5" width="10.33203125" customWidth="1"/>
    <col min="6" max="6" width="9" bestFit="1" customWidth="1"/>
    <col min="7" max="8" width="8.6640625" customWidth="1"/>
    <col min="9" max="9" width="9.88671875" customWidth="1"/>
    <col min="10" max="10" width="13.44140625" customWidth="1"/>
  </cols>
  <sheetData>
    <row r="1" spans="1:16" ht="15" thickBot="1" x14ac:dyDescent="0.35">
      <c r="A1" s="1" t="s">
        <v>0</v>
      </c>
      <c r="B1" s="2" t="s">
        <v>1</v>
      </c>
      <c r="C1" s="2"/>
      <c r="D1" s="3" t="s">
        <v>2</v>
      </c>
      <c r="E1" s="2"/>
      <c r="F1" s="2"/>
      <c r="G1" s="2"/>
      <c r="H1" s="2"/>
      <c r="I1" s="4" t="s">
        <v>3</v>
      </c>
      <c r="J1" s="5">
        <v>44601</v>
      </c>
      <c r="L1" s="6"/>
      <c r="M1" s="6"/>
    </row>
    <row r="2" spans="1:16" ht="15" thickBot="1" x14ac:dyDescent="0.35">
      <c r="A2" s="13" t="s">
        <v>6</v>
      </c>
      <c r="B2" s="14" t="s">
        <v>7</v>
      </c>
      <c r="C2" s="15" t="s">
        <v>8</v>
      </c>
      <c r="D2" s="16" t="s">
        <v>9</v>
      </c>
      <c r="E2" s="16" t="s">
        <v>10</v>
      </c>
      <c r="F2" s="16" t="s">
        <v>11</v>
      </c>
      <c r="G2" s="16" t="s">
        <v>12</v>
      </c>
      <c r="H2" s="16" t="s">
        <v>13</v>
      </c>
      <c r="I2" s="17" t="s">
        <v>14</v>
      </c>
      <c r="J2" s="14" t="s">
        <v>15</v>
      </c>
      <c r="K2" s="9"/>
      <c r="L2" s="6"/>
      <c r="M2" s="6"/>
      <c r="N2" s="6"/>
      <c r="O2" s="6"/>
      <c r="P2" s="6"/>
    </row>
    <row r="3" spans="1:16" x14ac:dyDescent="0.3">
      <c r="A3" s="11" t="s">
        <v>4</v>
      </c>
      <c r="B3" s="74" t="s">
        <v>45</v>
      </c>
      <c r="C3" s="75" t="s">
        <v>46</v>
      </c>
      <c r="D3" s="76" t="s">
        <v>47</v>
      </c>
      <c r="E3" s="77" t="s">
        <v>48</v>
      </c>
      <c r="F3" s="78">
        <v>34.5</v>
      </c>
      <c r="G3" s="77">
        <f>0.4*2.3</f>
        <v>0.91999999999999993</v>
      </c>
      <c r="H3" s="77">
        <f>0.4*2.3</f>
        <v>0.91999999999999993</v>
      </c>
      <c r="I3" s="79">
        <f>9.8*2.3</f>
        <v>22.54</v>
      </c>
      <c r="J3" s="80">
        <f>47*2.3</f>
        <v>108.1</v>
      </c>
      <c r="K3" s="10"/>
      <c r="L3" s="6"/>
      <c r="M3" s="6"/>
      <c r="N3" s="6"/>
      <c r="O3" s="6"/>
      <c r="P3" s="6"/>
    </row>
    <row r="4" spans="1:16" ht="15.6" x14ac:dyDescent="0.3">
      <c r="A4" s="12"/>
      <c r="B4" s="18" t="s">
        <v>24</v>
      </c>
      <c r="C4" s="81" t="s">
        <v>25</v>
      </c>
      <c r="D4" s="82" t="s">
        <v>26</v>
      </c>
      <c r="E4" s="83">
        <v>100</v>
      </c>
      <c r="F4" s="84">
        <v>14.18</v>
      </c>
      <c r="G4" s="62">
        <v>0</v>
      </c>
      <c r="H4" s="62">
        <v>0</v>
      </c>
      <c r="I4" s="62">
        <v>13</v>
      </c>
      <c r="J4" s="63">
        <v>50</v>
      </c>
      <c r="K4" s="9"/>
      <c r="N4" s="8"/>
      <c r="O4" s="7"/>
      <c r="P4" s="6"/>
    </row>
    <row r="5" spans="1:16" ht="15.6" x14ac:dyDescent="0.3">
      <c r="A5" s="12"/>
      <c r="B5" s="24" t="s">
        <v>16</v>
      </c>
      <c r="C5" s="19" t="s">
        <v>30</v>
      </c>
      <c r="D5" s="20" t="s">
        <v>31</v>
      </c>
      <c r="E5" s="23">
        <v>100</v>
      </c>
      <c r="F5" s="57">
        <v>29.35</v>
      </c>
      <c r="G5" s="30">
        <v>8.4</v>
      </c>
      <c r="H5" s="30">
        <v>7.95</v>
      </c>
      <c r="I5" s="30">
        <v>6.35</v>
      </c>
      <c r="J5" s="31">
        <v>130.6</v>
      </c>
      <c r="K5" s="9"/>
      <c r="L5" s="6"/>
      <c r="M5" s="6"/>
      <c r="N5" s="6"/>
      <c r="O5" s="6"/>
      <c r="P5" s="6"/>
    </row>
    <row r="6" spans="1:16" ht="15.6" x14ac:dyDescent="0.3">
      <c r="A6" s="12"/>
      <c r="B6" s="27" t="s">
        <v>17</v>
      </c>
      <c r="C6" s="27" t="s">
        <v>32</v>
      </c>
      <c r="D6" s="28" t="s">
        <v>33</v>
      </c>
      <c r="E6" s="29">
        <v>150</v>
      </c>
      <c r="F6" s="57">
        <v>8.81</v>
      </c>
      <c r="G6" s="30">
        <v>3.6</v>
      </c>
      <c r="H6" s="30">
        <v>5.4</v>
      </c>
      <c r="I6" s="30">
        <v>36.4</v>
      </c>
      <c r="J6" s="31">
        <v>208.7</v>
      </c>
      <c r="K6" s="9"/>
      <c r="L6" s="6"/>
      <c r="M6" s="6"/>
      <c r="N6" s="6"/>
      <c r="O6" s="6"/>
      <c r="P6" s="6"/>
    </row>
    <row r="7" spans="1:16" ht="15.6" x14ac:dyDescent="0.3">
      <c r="A7" s="12"/>
      <c r="B7" s="58" t="s">
        <v>18</v>
      </c>
      <c r="C7" s="34" t="s">
        <v>19</v>
      </c>
      <c r="D7" s="28" t="s">
        <v>20</v>
      </c>
      <c r="E7" s="85" t="s">
        <v>49</v>
      </c>
      <c r="F7" s="57">
        <v>3.44</v>
      </c>
      <c r="G7" s="33">
        <v>0.3</v>
      </c>
      <c r="H7" s="33">
        <v>0.02</v>
      </c>
      <c r="I7" s="33">
        <v>6.7</v>
      </c>
      <c r="J7" s="26">
        <v>27.9</v>
      </c>
      <c r="K7" s="9"/>
    </row>
    <row r="8" spans="1:16" ht="15.6" x14ac:dyDescent="0.3">
      <c r="A8" s="12"/>
      <c r="B8" s="24" t="s">
        <v>21</v>
      </c>
      <c r="C8" s="34" t="s">
        <v>22</v>
      </c>
      <c r="D8" s="59" t="s">
        <v>23</v>
      </c>
      <c r="E8" s="29">
        <v>30</v>
      </c>
      <c r="F8" s="59">
        <v>2.46</v>
      </c>
      <c r="G8" s="33">
        <v>1.8</v>
      </c>
      <c r="H8" s="25">
        <v>0.3</v>
      </c>
      <c r="I8" s="33">
        <v>12.9</v>
      </c>
      <c r="J8" s="26">
        <v>63</v>
      </c>
      <c r="K8" s="9"/>
    </row>
    <row r="9" spans="1:16" ht="15.6" x14ac:dyDescent="0.3">
      <c r="A9" s="12"/>
      <c r="B9" s="35"/>
      <c r="C9" s="36"/>
      <c r="D9" s="40"/>
      <c r="E9" s="37"/>
      <c r="F9" s="57">
        <f>SUM(F3:F8)</f>
        <v>92.74</v>
      </c>
      <c r="G9" s="38">
        <f>SUM(G3:G8)</f>
        <v>15.020000000000001</v>
      </c>
      <c r="H9" s="38">
        <f>SUM(H3:H8)</f>
        <v>14.590000000000002</v>
      </c>
      <c r="I9" s="38">
        <f>SUM(I3:I8)</f>
        <v>97.89</v>
      </c>
      <c r="J9" s="39">
        <f>SUM(J3:J8)</f>
        <v>588.29999999999995</v>
      </c>
      <c r="K9" s="9"/>
    </row>
    <row r="10" spans="1:16" ht="15.6" x14ac:dyDescent="0.3">
      <c r="A10" s="12"/>
      <c r="B10" s="35"/>
      <c r="C10" s="36"/>
      <c r="D10" s="40"/>
      <c r="E10" s="37"/>
      <c r="F10" s="65"/>
      <c r="G10" s="38"/>
      <c r="H10" s="38"/>
      <c r="I10" s="38"/>
      <c r="J10" s="39"/>
      <c r="K10" s="9"/>
    </row>
    <row r="11" spans="1:16" ht="15.6" x14ac:dyDescent="0.3">
      <c r="A11" s="12"/>
      <c r="B11" s="35"/>
      <c r="C11" s="36"/>
      <c r="D11" s="40"/>
      <c r="E11" s="37"/>
      <c r="F11" s="65"/>
      <c r="G11" s="38"/>
      <c r="H11" s="38"/>
      <c r="I11" s="38"/>
      <c r="J11" s="39"/>
      <c r="K11" s="9"/>
    </row>
    <row r="12" spans="1:16" ht="15" thickBot="1" x14ac:dyDescent="0.35">
      <c r="A12" s="42"/>
      <c r="B12" s="35"/>
      <c r="C12" s="36"/>
      <c r="D12" s="40"/>
      <c r="E12" s="37"/>
      <c r="F12" s="41"/>
      <c r="G12" s="38"/>
      <c r="H12" s="38"/>
      <c r="I12" s="38"/>
      <c r="J12" s="39"/>
      <c r="K12" s="9"/>
    </row>
    <row r="13" spans="1:16" ht="15" thickBot="1" x14ac:dyDescent="0.35">
      <c r="A13" s="11" t="s">
        <v>5</v>
      </c>
      <c r="B13" s="43"/>
      <c r="C13" s="44"/>
      <c r="D13" s="45"/>
      <c r="E13" s="46"/>
      <c r="F13" s="47"/>
      <c r="G13" s="46"/>
      <c r="H13" s="46"/>
      <c r="I13" s="46"/>
      <c r="J13" s="48"/>
      <c r="K13" s="9"/>
    </row>
    <row r="14" spans="1:16" ht="15.6" x14ac:dyDescent="0.3">
      <c r="A14" s="12"/>
      <c r="B14" s="18" t="s">
        <v>24</v>
      </c>
      <c r="C14" s="19" t="s">
        <v>34</v>
      </c>
      <c r="D14" s="60" t="s">
        <v>35</v>
      </c>
      <c r="E14" s="61">
        <v>100</v>
      </c>
      <c r="F14" s="57">
        <v>14.03</v>
      </c>
      <c r="G14" s="66">
        <v>2.7</v>
      </c>
      <c r="H14" s="66">
        <v>7</v>
      </c>
      <c r="I14" s="66">
        <v>9.5519999999999996</v>
      </c>
      <c r="J14" s="67">
        <v>112.7</v>
      </c>
      <c r="K14" s="9"/>
    </row>
    <row r="15" spans="1:16" ht="15.6" x14ac:dyDescent="0.3">
      <c r="A15" s="12"/>
      <c r="B15" s="24" t="s">
        <v>27</v>
      </c>
      <c r="C15" s="19" t="s">
        <v>36</v>
      </c>
      <c r="D15" s="49" t="s">
        <v>37</v>
      </c>
      <c r="E15" s="21" t="s">
        <v>50</v>
      </c>
      <c r="F15" s="64">
        <v>32.79</v>
      </c>
      <c r="G15" s="30">
        <v>1.57</v>
      </c>
      <c r="H15" s="30">
        <v>2.1</v>
      </c>
      <c r="I15" s="30">
        <v>9.6</v>
      </c>
      <c r="J15" s="31">
        <v>68.599999999999994</v>
      </c>
    </row>
    <row r="16" spans="1:16" x14ac:dyDescent="0.3">
      <c r="A16" s="12"/>
      <c r="B16" s="24"/>
      <c r="C16" s="19"/>
      <c r="D16" s="32" t="s">
        <v>28</v>
      </c>
      <c r="E16" s="21" t="s">
        <v>51</v>
      </c>
      <c r="F16" s="56"/>
      <c r="G16" s="30">
        <v>6.8</v>
      </c>
      <c r="H16" s="30">
        <v>4.8</v>
      </c>
      <c r="I16" s="30">
        <v>0</v>
      </c>
      <c r="J16" s="31">
        <v>70</v>
      </c>
    </row>
    <row r="17" spans="1:10" ht="15.6" x14ac:dyDescent="0.3">
      <c r="A17" s="12"/>
      <c r="B17" s="24" t="s">
        <v>38</v>
      </c>
      <c r="C17" s="22" t="s">
        <v>39</v>
      </c>
      <c r="D17" s="20" t="s">
        <v>40</v>
      </c>
      <c r="E17" s="68">
        <v>100</v>
      </c>
      <c r="F17" s="57">
        <v>40.79</v>
      </c>
      <c r="G17" s="25">
        <v>4.18</v>
      </c>
      <c r="H17" s="25">
        <v>4.95</v>
      </c>
      <c r="I17" s="25">
        <v>23.66</v>
      </c>
      <c r="J17" s="26">
        <v>152.22</v>
      </c>
    </row>
    <row r="18" spans="1:10" ht="15.6" x14ac:dyDescent="0.3">
      <c r="A18" s="12"/>
      <c r="B18" s="24" t="s">
        <v>17</v>
      </c>
      <c r="C18" s="19" t="s">
        <v>41</v>
      </c>
      <c r="D18" s="20" t="s">
        <v>42</v>
      </c>
      <c r="E18" s="21">
        <v>150</v>
      </c>
      <c r="F18" s="57">
        <v>7.43</v>
      </c>
      <c r="G18" s="25">
        <v>5.3</v>
      </c>
      <c r="H18" s="25">
        <v>5.5</v>
      </c>
      <c r="I18" s="25">
        <v>32.700000000000003</v>
      </c>
      <c r="J18" s="26">
        <v>202</v>
      </c>
    </row>
    <row r="19" spans="1:10" ht="15.6" x14ac:dyDescent="0.3">
      <c r="A19" s="12"/>
      <c r="B19" s="27" t="s">
        <v>18</v>
      </c>
      <c r="C19" s="27" t="s">
        <v>43</v>
      </c>
      <c r="D19" s="69" t="s">
        <v>44</v>
      </c>
      <c r="E19" s="29">
        <v>200</v>
      </c>
      <c r="F19" s="57">
        <v>4.7</v>
      </c>
      <c r="G19" s="70">
        <v>0.2</v>
      </c>
      <c r="H19" s="70">
        <v>0</v>
      </c>
      <c r="I19" s="70">
        <v>13</v>
      </c>
      <c r="J19" s="71">
        <v>52.9</v>
      </c>
    </row>
    <row r="20" spans="1:10" ht="15.6" x14ac:dyDescent="0.3">
      <c r="A20" s="12"/>
      <c r="B20" s="24" t="s">
        <v>21</v>
      </c>
      <c r="C20" s="19" t="s">
        <v>22</v>
      </c>
      <c r="D20" s="59" t="s">
        <v>23</v>
      </c>
      <c r="E20" s="23">
        <v>30</v>
      </c>
      <c r="F20" s="59">
        <v>2.46</v>
      </c>
      <c r="G20" s="30">
        <v>1.8</v>
      </c>
      <c r="H20" s="30">
        <v>0.3</v>
      </c>
      <c r="I20" s="30">
        <v>12.9</v>
      </c>
      <c r="J20" s="31">
        <v>63</v>
      </c>
    </row>
    <row r="21" spans="1:10" ht="15.6" x14ac:dyDescent="0.3">
      <c r="A21" s="12"/>
      <c r="B21" s="24" t="s">
        <v>21</v>
      </c>
      <c r="C21" s="19" t="s">
        <v>22</v>
      </c>
      <c r="D21" s="72" t="s">
        <v>29</v>
      </c>
      <c r="E21" s="29">
        <v>30</v>
      </c>
      <c r="F21" s="64">
        <v>2.4300000000000002</v>
      </c>
      <c r="G21" s="30">
        <v>1.8</v>
      </c>
      <c r="H21" s="30">
        <v>0.3</v>
      </c>
      <c r="I21" s="30">
        <v>11.4</v>
      </c>
      <c r="J21" s="31">
        <v>57</v>
      </c>
    </row>
    <row r="22" spans="1:10" ht="15.6" x14ac:dyDescent="0.3">
      <c r="A22" s="12"/>
      <c r="B22" s="35"/>
      <c r="C22" s="36"/>
      <c r="D22" s="50"/>
      <c r="E22" s="53"/>
      <c r="F22" s="64">
        <f>SUM(F14:F21)</f>
        <v>104.63</v>
      </c>
      <c r="G22" s="51">
        <f>SUM(G14:G21)</f>
        <v>24.35</v>
      </c>
      <c r="H22" s="51">
        <f>SUM(H14:H21)</f>
        <v>24.95</v>
      </c>
      <c r="I22" s="51">
        <f>SUM(I14:I21)</f>
        <v>112.81200000000001</v>
      </c>
      <c r="J22" s="52">
        <f>SUM(J14:J21)</f>
        <v>778.42</v>
      </c>
    </row>
    <row r="23" spans="1:10" ht="15.6" x14ac:dyDescent="0.3">
      <c r="A23" s="12"/>
      <c r="B23" s="35"/>
      <c r="C23" s="36"/>
      <c r="D23" s="50"/>
      <c r="E23" s="53"/>
      <c r="F23" s="73"/>
      <c r="G23" s="51"/>
      <c r="H23" s="51"/>
      <c r="I23" s="51"/>
      <c r="J23" s="52"/>
    </row>
    <row r="24" spans="1:10" ht="15.6" x14ac:dyDescent="0.3">
      <c r="A24" s="12"/>
      <c r="B24" s="35"/>
      <c r="C24" s="36"/>
      <c r="D24" s="50"/>
      <c r="E24" s="53"/>
      <c r="F24" s="73"/>
      <c r="G24" s="51"/>
      <c r="H24" s="51"/>
      <c r="I24" s="51"/>
      <c r="J24" s="52"/>
    </row>
    <row r="25" spans="1:10" ht="15" thickBot="1" x14ac:dyDescent="0.35">
      <c r="A25" s="42"/>
      <c r="B25" s="43"/>
      <c r="C25" s="44"/>
      <c r="D25" s="54"/>
      <c r="E25" s="46"/>
      <c r="F25" s="54"/>
      <c r="G25" s="54"/>
      <c r="H25" s="54"/>
      <c r="I25" s="54"/>
      <c r="J25" s="43"/>
    </row>
    <row r="26" spans="1:10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2022-02-09T07:08:53Z</dcterms:modified>
</cp:coreProperties>
</file>